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925" activeTab="0"/>
  </bookViews>
  <sheets>
    <sheet name="Cấp xã" sheetId="1" r:id="rId1"/>
    <sheet name="CQ, ĐV" sheetId="2" r:id="rId2"/>
  </sheets>
  <definedNames>
    <definedName name="_xlnm.Print_Area" localSheetId="0">'Cấp xã'!$A$1:$K$76</definedName>
  </definedNames>
  <calcPr fullCalcOnLoad="1"/>
</workbook>
</file>

<file path=xl/sharedStrings.xml><?xml version="1.0" encoding="utf-8"?>
<sst xmlns="http://schemas.openxmlformats.org/spreadsheetml/2006/main" count="845" uniqueCount="496">
  <si>
    <t>NS cấp huyện bổ sung</t>
  </si>
  <si>
    <t>NS cấp tỉnh</t>
  </si>
  <si>
    <t>Số lượng Tủ sách pháp luật</t>
  </si>
  <si>
    <t>Số lượng sách/01 tủ</t>
  </si>
  <si>
    <t>Định mức chi 01 tủ/01 năm</t>
  </si>
  <si>
    <t>Cán bộ phụ trách TSPL</t>
  </si>
  <si>
    <t>Nguồn kinh phí</t>
  </si>
  <si>
    <t>Kinh phí</t>
  </si>
  <si>
    <t>An Giang</t>
  </si>
  <si>
    <t>Bà Rịa - Vũng Tàu</t>
  </si>
  <si>
    <t>NS cấp xã</t>
  </si>
  <si>
    <t>Bắc Giang</t>
  </si>
  <si>
    <t>Ngân sách tỉnh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</si>
  <si>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</si>
  <si>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</si>
  <si>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</si>
  <si>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</si>
  <si>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</si>
  <si>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</si>
  <si>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</si>
  <si>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</si>
  <si>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Cao Bằng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</si>
  <si>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</si>
  <si>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</si>
  <si>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</si>
  <si>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</si>
  <si>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</si>
  <si>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</si>
  <si>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</si>
  <si>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</si>
  <si>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Tĩnh</t>
  </si>
  <si>
    <t>Hải Dương</t>
  </si>
  <si>
    <t>Hậu Giang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</si>
  <si>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</si>
  <si>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</si>
  <si>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</si>
  <si>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</si>
  <si>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</si>
  <si>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</si>
  <si>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</si>
  <si>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</si>
  <si>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</si>
  <si>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</si>
  <si>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</si>
  <si>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</si>
  <si>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</si>
  <si>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</si>
  <si>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</si>
  <si>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Quảng Bình</t>
  </si>
  <si>
    <t>Quảng Nam</t>
  </si>
  <si>
    <t>Quảng Ngãi</t>
  </si>
  <si>
    <t>Quảng Ninh</t>
  </si>
  <si>
    <t>Quảng Trị</t>
  </si>
  <si>
    <t>Sóc Trăng</t>
  </si>
  <si>
    <t>Tây Ninh</t>
  </si>
  <si>
    <t>Thái Bình</t>
  </si>
  <si>
    <t>Thái Nguyên</t>
  </si>
  <si>
    <t>Thanh Hóa</t>
  </si>
  <si>
    <t>Thừa Thiên Huế</t>
  </si>
  <si>
    <t>Tiền Giang</t>
  </si>
  <si>
    <t>Trà Vinh</t>
  </si>
  <si>
    <t>Tuyên Quang</t>
  </si>
  <si>
    <t>Vĩnh Long</t>
  </si>
  <si>
    <t>Vĩnh Phúc</t>
  </si>
  <si>
    <t>Yên Bái</t>
  </si>
  <si>
    <t>Phú Yên</t>
  </si>
  <si>
    <t>Cần Thơ</t>
  </si>
  <si>
    <t>Đà Nẵng</t>
  </si>
  <si>
    <t>Hải Phòng</t>
  </si>
  <si>
    <t>Hà Nội</t>
  </si>
  <si>
    <t>Sơn La</t>
  </si>
  <si>
    <t>TP Hồ Chí Minh</t>
  </si>
  <si>
    <t>Bắc Kạn</t>
  </si>
  <si>
    <t>2.000.000</t>
  </si>
  <si>
    <t>Không có định mức cụ thể</t>
  </si>
  <si>
    <t>NS cấp tỉnh + TW</t>
  </si>
  <si>
    <t>Kinh phí thường xuyên</t>
  </si>
  <si>
    <t>Ngân sách cấp xã</t>
  </si>
  <si>
    <t>Cơ quan</t>
  </si>
  <si>
    <t>0-2.000.000</t>
  </si>
  <si>
    <t>Ngân sách Nhà nước</t>
  </si>
  <si>
    <t>1 số huyện</t>
  </si>
  <si>
    <t>NSNN</t>
  </si>
  <si>
    <t>NS xã</t>
  </si>
  <si>
    <t>Chi nghiệp vụ, chi thường xuyên</t>
  </si>
  <si>
    <t>Văn thư kiêm  nhiệm</t>
  </si>
  <si>
    <t>CB văn phòng; thư viện (kiêm nhiệm)</t>
  </si>
  <si>
    <t>200</t>
  </si>
  <si>
    <t>30</t>
  </si>
  <si>
    <t>-</t>
  </si>
  <si>
    <t>Nguồn kinh phí chi thường xuyên của đơn vị</t>
  </si>
  <si>
    <t>Số lượng xã, phường, thị trấn</t>
  </si>
  <si>
    <t>Tỉnh, thành phố</t>
  </si>
  <si>
    <t>1,000,000-2,000,000</t>
  </si>
  <si>
    <t>900,000- 2,000,000</t>
  </si>
  <si>
    <t>500,000-2,000,000</t>
  </si>
  <si>
    <t xml:space="preserve">1,000,000-3,000,000 </t>
  </si>
  <si>
    <t>2,000,000 – 7,000,000</t>
  </si>
  <si>
    <t xml:space="preserve">2,000,000 – 7,000,000 </t>
  </si>
  <si>
    <t>500,000 - 3,000,000</t>
  </si>
  <si>
    <t>2000000-3,000,000</t>
  </si>
  <si>
    <t>Công chức Tư pháp - Hộ tịch</t>
  </si>
  <si>
    <t>Địa điểm đặt Tủ sách pháp luật</t>
  </si>
  <si>
    <t>Hội trường UBND hoặc tại bộ phận tiếp nhận và trả kết quả</t>
  </si>
  <si>
    <t>Văn phòng, Phòng chuyên môn, thư viện hoặc phòng truyền thống</t>
  </si>
  <si>
    <t>Phòng nghiệp vụ hoặc văn phòng; thư viện</t>
  </si>
  <si>
    <t>Trụ sở Uỷ ban nhân dân xã</t>
  </si>
  <si>
    <t>Phòng TTHC 1 cửa</t>
  </si>
  <si>
    <t>Phòng Tiếp dân, Phòng TTHC “1 cửa” hoặc nơi thuận tiện</t>
  </si>
  <si>
    <t>Phòng pháp chế, văn phòng, thanh tra, đơn vị</t>
  </si>
  <si>
    <t>Hội trường của các cơ quan, đơn vị</t>
  </si>
  <si>
    <t>Phòng làm việc của CB pháp chế, phòng nghiệp vụ, phòng tiếp công dân…</t>
  </si>
  <si>
    <t>Nơi thuận tiện</t>
  </si>
  <si>
    <t>Bộ phận tiếp nhận  và trả kết quả</t>
  </si>
  <si>
    <t>Bộ phận tiếp nhận và trả kết quả, phòng tiếp dân</t>
  </si>
  <si>
    <t>Phòng tiếp dân, bộ phận “một cửa”</t>
  </si>
  <si>
    <t>Phòng làm việc của cán bộ, công chức</t>
  </si>
  <si>
    <t>Văn phòng, phòng tiếp dân, thư viện</t>
  </si>
  <si>
    <t>Văn phòng, bộ phận pháp chế</t>
  </si>
  <si>
    <t>Thư viện hoặc phòng đọc của cơ quan</t>
  </si>
  <si>
    <t>Phòng tiếp dân</t>
  </si>
  <si>
    <t>Văn phòng; thư viện</t>
  </si>
  <si>
    <t>Phòng hành chính, quản trị</t>
  </si>
  <si>
    <t>Phòng Thủ tục hành chính “một cửa”; Thư viện trường</t>
  </si>
  <si>
    <t>Văn phòng, phòng tiếp dân hoặc bộ phận “một cửa”</t>
  </si>
  <si>
    <t>Trụ sở cơ quan, đơn vị, phòng họp, phòng pháp chế</t>
  </si>
  <si>
    <t xml:space="preserve">UBND cấp xã; Phòng tiếp nhận và trả kết quả; </t>
  </si>
  <si>
    <t>Trụ sở UBND</t>
  </si>
  <si>
    <t xml:space="preserve">Công chức Tư pháp - Hộ tịch </t>
  </si>
  <si>
    <t>Bộ phận một cửa</t>
  </si>
  <si>
    <t>Trụ sở UBND xã</t>
  </si>
  <si>
    <t>Phòng tiếp dân, phòng thủ tục hành chính “một cửa"</t>
  </si>
  <si>
    <t>Bộ phận một cửa của UBND</t>
  </si>
  <si>
    <t>Văn phòng tiếp dân và trả hồ sơ một cửa</t>
  </si>
  <si>
    <t xml:space="preserve">Phòng Tiếp dân; Phòng tiếp nhận và trả kết quả </t>
  </si>
  <si>
    <t>Bộ phận “một cửa” hoặc phòng tiếp dân</t>
  </si>
  <si>
    <t>Phòng làm việc của công chức Tư pháp – Hộ tịch</t>
  </si>
  <si>
    <t>UBND xã, phòng của công chức Tư pháp - Hộ tịch, nơi tiếp dân</t>
  </si>
  <si>
    <t>Phòng Tiếp dân, bộ phận “một cửa”</t>
  </si>
  <si>
    <t>Trụ sở UBND xã, bộ phận một cửa</t>
  </si>
  <si>
    <t>Phòng làm  việc của công chức Tư pháp - Hộ tịch</t>
  </si>
  <si>
    <t>Phòng tiếp dân, bộ phận 1 cửa</t>
  </si>
  <si>
    <t xml:space="preserve">Phòng làm việc, phòng họp trong trụ sở UBND cấp xã; </t>
  </si>
  <si>
    <t>Bộ phận một cửa, phòng làm việc của công chức Tư pháp - Hộ tịch</t>
  </si>
  <si>
    <t>Văn thư, thư viện</t>
  </si>
  <si>
    <t>CB văn phòng, thư viện, pháp chế, đoàn thanh niên</t>
  </si>
  <si>
    <t>Ngân sách; Hạch toán vào giá thành sản xuất;quỹ phúc lợi</t>
  </si>
  <si>
    <t>Văn thư, nhân viên hành chính</t>
  </si>
  <si>
    <t>Kinh phí chi thường xuyên</t>
  </si>
  <si>
    <t>Tùy kinh phí được bố trí</t>
  </si>
  <si>
    <t>Ngân sách cấp huyện, tỉnh</t>
  </si>
  <si>
    <t>Công chức phân công phụ trách</t>
  </si>
  <si>
    <t>1.000.000 – 2.000.000</t>
  </si>
  <si>
    <t>Cơ quan, trường học</t>
  </si>
  <si>
    <t>Văn thư, cán bộ kiêm nhiệm, thư viện, thanh tra, pháp chế</t>
  </si>
  <si>
    <t>Kinh phí cơ quan, đơn vị</t>
  </si>
  <si>
    <t>Cán bộ thư viện</t>
  </si>
  <si>
    <t>Ngân sách nhà nước</t>
  </si>
  <si>
    <t>Cán bộ pháp chế</t>
  </si>
  <si>
    <t>Không định mức</t>
  </si>
  <si>
    <t>Pháp chế, Văn thư, giáo viên</t>
  </si>
  <si>
    <t>Kinh phí thường xuyên, học phí</t>
  </si>
  <si>
    <t xml:space="preserve">Văn phòng của Sở, ban, ngành, Thư viện </t>
  </si>
  <si>
    <t>Cán bộ kiêm nhiệm</t>
  </si>
  <si>
    <t>Kinh phí cơ quan</t>
  </si>
  <si>
    <t>Theo từng cơ quan, đơn vị</t>
  </si>
  <si>
    <t>Cán bộ văn thư</t>
  </si>
  <si>
    <t>Cán bộ văn phòng, văn thư</t>
  </si>
  <si>
    <t>Nơi tiếp công dân, nhà ăn (doanh nghiệp), thư viện trường học</t>
  </si>
  <si>
    <t>Cán bộ kiêm nhiệm, văn thư, thư viện</t>
  </si>
  <si>
    <t>Hội trường; phòng giao ban</t>
  </si>
  <si>
    <t>Cán bộ văn thư kiêm nhiệm</t>
  </si>
  <si>
    <t>Nơi làm việc của văn phòng hoặc thanh tra</t>
  </si>
  <si>
    <t>2,000,000- 3,000,000</t>
  </si>
  <si>
    <t>Tự cân đối từ ngân sách cấp cho đơn vị</t>
  </si>
  <si>
    <t>Văn thư, chuyên viên văn phòng</t>
  </si>
  <si>
    <t>Phòng làm việc, văn phòng</t>
  </si>
  <si>
    <t>Cán bộ văn phòng, cán bộ pháp chế</t>
  </si>
  <si>
    <t>Cán bộ văn phòng</t>
  </si>
  <si>
    <t>Cán bộ, nhân viên văn phòng kiêm nhiệm</t>
  </si>
  <si>
    <t>Phòng họp, văn phòng</t>
  </si>
  <si>
    <t>Tiền sảnh, phòng khách, phòng tiếp dân</t>
  </si>
  <si>
    <t>1,500,000-2,000,000</t>
  </si>
  <si>
    <t>3,000,000-5,000,000</t>
  </si>
  <si>
    <t>Hội trường, văn thư hoặc phòng chuyên môn</t>
  </si>
  <si>
    <t xml:space="preserve">Thư viện trường học; phòng lưu trữ, thư viện </t>
  </si>
  <si>
    <t>Cán bộ chuyên môn kiêm nhiệm</t>
  </si>
  <si>
    <t>Thư viện, phòng hành chính, hội trường</t>
  </si>
  <si>
    <t>NS hàng năm của cơ quan, đơn vị</t>
  </si>
  <si>
    <t>Kinh phí thường xuyên của đơn vị; và kinh phí từ nguồn chi đầu tư thêm</t>
  </si>
  <si>
    <t>500,000 - 2,200,000</t>
  </si>
  <si>
    <t xml:space="preserve"> Phòng pháp chế, thanh tra, văn thư, các phòng chuyên môn</t>
  </si>
  <si>
    <t>Cán bộ văn phòng,  kiêm nhiệm</t>
  </si>
  <si>
    <t>Văn phòng, hoặc bộ phận “một cửa”</t>
  </si>
  <si>
    <t>Hội trường, văn thư, phòng chuyên môn</t>
  </si>
  <si>
    <t>Cán bộ văn thư, văn phòng</t>
  </si>
  <si>
    <t>Cán bộ văn thư, kiêm nhiệm</t>
  </si>
  <si>
    <t xml:space="preserve"> Thư viện tại trường học, phòng pháp chế hoặc văn phòng tại Sở</t>
  </si>
  <si>
    <t>Công chức văn phòng, pháp chế, thư viện</t>
  </si>
  <si>
    <t>Chung với tủ sách nghiệp vụ</t>
  </si>
  <si>
    <t>Văn thư, cán bộ thư viện</t>
  </si>
  <si>
    <t>Phòng chuyên môn, nghiệp vụ</t>
  </si>
  <si>
    <t>Văn phòng, Phòng tiếp dân, thư viện trường học</t>
  </si>
  <si>
    <t>Cán bộ văn phòng, cán bộ pháp chế, thư viện</t>
  </si>
  <si>
    <t>Phòng Tiếp dân,  bộ phận văn thư</t>
  </si>
  <si>
    <t>Phòng pháp chế, văn phòng cơ quan, phòng họp; thư viện</t>
  </si>
  <si>
    <t>Cán bộ văn phòng, thư viện</t>
  </si>
  <si>
    <t>1,000,000 – 2,000,000</t>
  </si>
  <si>
    <t>Công chức kiêm nhiệm</t>
  </si>
  <si>
    <t>Văn phòng, Thư viện, Thanh tra, Phòng Truyền thống</t>
  </si>
  <si>
    <t>2,000,000-3,000,000</t>
  </si>
  <si>
    <t>Phòng nghiệp vụ và Văn phòng</t>
  </si>
  <si>
    <t>Phòng truyền thống; Hội trường, văn phòng cơ quan; thư viện trường học</t>
  </si>
  <si>
    <t>500,000-800,000</t>
  </si>
  <si>
    <t>Văn phòng, Phòng Thanh tra, Phòng Tiếp dân, Phòng Thủ tục hành chính” 1 cửa</t>
  </si>
  <si>
    <t>Ngân sách hàng năm</t>
  </si>
  <si>
    <t>Ngân sách và kinh phí của cơ quan</t>
  </si>
  <si>
    <t>Hoạt động của địa phương</t>
  </si>
  <si>
    <t>Cơ quan, đơn vị</t>
  </si>
  <si>
    <t xml:space="preserve"> Văn phòng, thư viện</t>
  </si>
  <si>
    <t>Ngân sách cơ quan, đơn vị</t>
  </si>
  <si>
    <t>Ngân sách cấp tỉnh, huyện</t>
  </si>
  <si>
    <t>500000- 1,000,000</t>
  </si>
  <si>
    <t>Kinh phí tự chủ của cơ quan, đơn vị</t>
  </si>
  <si>
    <t>Văn phòng, phòng làm việc</t>
  </si>
  <si>
    <t>Lệ phí quản lý dự án giao thông vận tải</t>
  </si>
  <si>
    <t>NS các đơn vị</t>
  </si>
  <si>
    <t>Hỗ trợ từ tổ chức cá nhân và từ Trung ương năm 2010</t>
  </si>
  <si>
    <t>Cán bộ văn phòng, thư viện, pháp chế kiêm nhiệm</t>
  </si>
  <si>
    <t>Trụ sở UBND, phòng họp</t>
  </si>
  <si>
    <t>Công chức văn phòng, thủ thư</t>
  </si>
  <si>
    <t>Ngân sách của đơn vị</t>
  </si>
  <si>
    <t>Ngân sách, tự chủ</t>
  </si>
  <si>
    <t>500,000 – 2,000,000</t>
  </si>
  <si>
    <t>Nguồn hỗ trợ khác</t>
  </si>
  <si>
    <t xml:space="preserve"> Phòng tiếp dân, bộ phận tiếp nhận và trả kết quả </t>
  </si>
  <si>
    <t>Trụ sở làm việc của các cơ quan, đơn vị,thư viện, phòng đọc của các trường</t>
  </si>
  <si>
    <t>Bộ phận văn phòng</t>
  </si>
  <si>
    <t>Công chức Tư pháp - Hộ tịch; CB VP</t>
  </si>
  <si>
    <t>Phòng tiếp dân, phòng giải quyết các TTHC, phòng của CC TPHT</t>
  </si>
  <si>
    <t>CC Tư pháp - Hộ tịch; CC Văn hóa - Xã hội</t>
  </si>
  <si>
    <t xml:space="preserve"> Phòng tiếp dân, Phòng của CCTPHT; Phòng tiếp nhận và trả hồ sơ </t>
  </si>
  <si>
    <t xml:space="preserve">Kinh phí hỗ trợ </t>
  </si>
  <si>
    <t xml:space="preserve">Bộ phận tiếp nhận và trả kết quả </t>
  </si>
  <si>
    <t>Trung ương 452 triệu; HĐPH 321,8 triệu</t>
  </si>
  <si>
    <t>2,000,000 – 4,000,000</t>
  </si>
  <si>
    <t>Phòng Thủ tục hành chính “một cửa”</t>
  </si>
  <si>
    <t>500,000 – 3,500,000</t>
  </si>
  <si>
    <t>500,000 -1,000,000</t>
  </si>
  <si>
    <t>600,000 – 1,000,000</t>
  </si>
  <si>
    <t>Phòng tiếp nhận và trả kết quả, phòng của CC TPHT</t>
  </si>
  <si>
    <t>1số địa phương có hỗ trợ từ các DA</t>
  </si>
  <si>
    <t>PHỤ LỤC II - TỦ SÁCH PHÁP LUẬT Ở CƠ QUAN, ĐƠN VỊ</t>
  </si>
  <si>
    <t>Văn phòng công đoàn, VP sở, thư viện trường học, hội trường cơ quan</t>
  </si>
  <si>
    <t>Cán bộ văn thư – lưu trữ hoặc công chức, nhân viên thuộc VP</t>
  </si>
  <si>
    <t>Chuyên viên phụ trách</t>
  </si>
  <si>
    <t xml:space="preserve">Phòng tiếp công dân của các cơ quan, đơn vị </t>
  </si>
  <si>
    <t>Cán bộ pháp chế, nhân viên văn phòng</t>
  </si>
  <si>
    <t>300,000 – 3,000,000</t>
  </si>
  <si>
    <t xml:space="preserve">Phòng đọc, phòng họp giao ban </t>
  </si>
  <si>
    <t xml:space="preserve">Văn phòng cơ quan, phòng tiếp dân, bộ phận 01 cửa; thư viện trường học </t>
  </si>
  <si>
    <t xml:space="preserve">Cán bộ phụ trách thư viện; Cán bộ văn phòng </t>
  </si>
  <si>
    <t>Cán bộ làm công tác PBGDPL,CB văn phòng</t>
  </si>
  <si>
    <t>Thanh tra tỉnh có  hỗ trợ từ TTCP</t>
  </si>
  <si>
    <t>300,000 – 500,000</t>
  </si>
  <si>
    <t>500,000 - 5,000,000</t>
  </si>
  <si>
    <t>500,000 – 8,000,000</t>
  </si>
  <si>
    <t>2,000,000 – 10,000,000</t>
  </si>
  <si>
    <t>600,000 - 2,000,000</t>
  </si>
  <si>
    <t>200,000- 1,000,000</t>
  </si>
  <si>
    <t>2,000,000 – 3,000,000</t>
  </si>
  <si>
    <t>4,000,000-5,000,000</t>
  </si>
  <si>
    <t>500,000- 13,000,000</t>
  </si>
  <si>
    <t>Cán bộ văn phòng nghiệp vụ</t>
  </si>
  <si>
    <t>Phòng chuyên môn, nhân viên thư viện</t>
  </si>
  <si>
    <t>Cán bộ tiếp dân,văn thư, pháp chế; giáo viên kiêm nhiệm</t>
  </si>
  <si>
    <t>Tổng</t>
  </si>
  <si>
    <t>Văn thư kiêm nhiệm nhân viên thư viện</t>
  </si>
  <si>
    <t>Cán bộ công chức văn phòng kiêm nhiệm</t>
  </si>
  <si>
    <t>Trụ sở cơ quan, đơn vị</t>
  </si>
  <si>
    <t>Văn thư hoặc cán bộ nghiệp vụ</t>
  </si>
  <si>
    <t>Nguồn chi hoạt động của cơ quan</t>
  </si>
  <si>
    <t>Công chức tại phòng chuyên môn</t>
  </si>
  <si>
    <t>NSNN và nguồn thu của cơ quan, đơn vị</t>
  </si>
  <si>
    <t>Ngân sách chi thường xuyên hàng năm</t>
  </si>
  <si>
    <t>Số lượt người đọc, mượn (TB năm/tủ)</t>
  </si>
  <si>
    <t>Phòng chuyên môn, nghiệp vụ, Phòng pháp chế, VP, Thanh tra, Tiếp công dân</t>
  </si>
  <si>
    <t>Văn phòng, Thư viện cơ quan, đơn vị</t>
  </si>
  <si>
    <t>Phòng thư viện hoặc Phòng pháp chế của các sở</t>
  </si>
  <si>
    <t>Thư viện; phòng lưu trữ</t>
  </si>
  <si>
    <t>Phòng họp, thư viện nhà trường</t>
  </si>
  <si>
    <t xml:space="preserve"> CC Tư pháp - Hộ tịch; CB phụ trách bộ phận 1 cửa, CB VP</t>
  </si>
  <si>
    <t>Phòng tiếp dân, phòng của CCTPHT, bộ phận 01 cửa</t>
  </si>
  <si>
    <t>Văn phòng, phòng tiếp dân, bộ phận tiếp nhận và trả kết quả</t>
  </si>
  <si>
    <t>CC Tư pháp - Hộ tịch, Cán bộ kiêm nhiệm</t>
  </si>
  <si>
    <t>CC Tư pháp – Hộ tịch, CBVP HĐND – UBND, CC Văn hóa</t>
  </si>
  <si>
    <t>Phòng “một cửa”, VP UBND, phòng của CCTPHT, CC Địa chính – Xây dựng</t>
  </si>
  <si>
    <t>CC Tư pháp - Hộ tịch; CC Văn hóa - Xã hội; Văn thư</t>
  </si>
  <si>
    <t>Phòng của CC Tư pháp - Hộ tịch; phòng tiếp dân/bộ phận tiếp nhận và trả kết quả</t>
  </si>
  <si>
    <t>Phòng của công chức Tư pháp - Hộ tịch; phòng tiếp dân</t>
  </si>
  <si>
    <t>Phòng của công chức Tư pháp - Hộ tịch</t>
  </si>
  <si>
    <t>Phòng của công chức Tư pháp - Hộ tịch, phòng tiếp dân</t>
  </si>
  <si>
    <t>VP, hội trường họp, phòng tiếp dân, phòng hành chính, bộ phận một cửa</t>
  </si>
  <si>
    <t>Phòng họp, phòng tiếp dân, phòng của CC Tư pháp - Hộ tịch</t>
  </si>
  <si>
    <t xml:space="preserve">Bộ phận 1cửa, của phòng của công chức Tư pháp - Hộ tịch </t>
  </si>
  <si>
    <t>CC Tư pháp - Hộ tịch; CB văn phòng thống kê</t>
  </si>
  <si>
    <t xml:space="preserve">Phòng của CC Tư pháp - Hộ tịch; phòng tiếp dân; phòng tiếp nhận và trao trả hồ sơ </t>
  </si>
  <si>
    <t>Số lượng đầu sách bổ sung hàng năm (trung bình 01 tủ)</t>
  </si>
  <si>
    <t>Số lượt người đọc, mượn hàng năm (trung bình 01 tủ)</t>
  </si>
  <si>
    <t>Phòng tiếp dân, thư viện, VP của cơ quan hoặc phòng họp.</t>
  </si>
  <si>
    <t>Bộ phận tiếp nhận và trả kết quả</t>
  </si>
  <si>
    <t xml:space="preserve">Văn phòng, phòng thanh tra, pháp chế </t>
  </si>
  <si>
    <t xml:space="preserve">Phòng Tiếp dân; phòng tiếp nhận và trả kết quả hồ sơ theo cơ chế một cửa </t>
  </si>
  <si>
    <t>Phòng 1 cửa, phòng tiếp nhận và trao trả hồ sơ hành chính</t>
  </si>
  <si>
    <t>Văn phòng, thư viện</t>
  </si>
  <si>
    <t>Văn phòng, phòng làm việc của CB pháp chế thư viện</t>
  </si>
  <si>
    <t>Kinh phí cấp cho cơ quan, đơn vị</t>
  </si>
  <si>
    <t>Phòng làm việc của CC Tư pháp - Hộ tịch</t>
  </si>
  <si>
    <t>Kinh phí PBGDPL</t>
  </si>
  <si>
    <t>200 - 250</t>
  </si>
  <si>
    <t>1739 mượn; 845 đọc</t>
  </si>
  <si>
    <t>100 - 500</t>
  </si>
  <si>
    <t>30 - 50</t>
  </si>
  <si>
    <t>100 - 200</t>
  </si>
  <si>
    <t>50 - 300</t>
  </si>
  <si>
    <t>Ngân sách cấp huyện</t>
  </si>
  <si>
    <t>Ngân sách; hỗ trợ từ STP</t>
  </si>
  <si>
    <t>Ngân sách TW</t>
  </si>
  <si>
    <t>100 - 310</t>
  </si>
  <si>
    <t>1200 - 1500</t>
  </si>
  <si>
    <t>10=&gt;50</t>
  </si>
  <si>
    <t>50 - 70</t>
  </si>
  <si>
    <t>20 - 100</t>
  </si>
  <si>
    <t>50 - 1000</t>
  </si>
  <si>
    <t>120 - 500</t>
  </si>
  <si>
    <t>5=&gt; 70</t>
  </si>
  <si>
    <t>Ngân sách xã, huyện, TP</t>
  </si>
  <si>
    <t>15 - 20</t>
  </si>
  <si>
    <t>150 - 200</t>
  </si>
  <si>
    <t>25 - 30</t>
  </si>
  <si>
    <t>300 - 400</t>
  </si>
  <si>
    <t>150 - 334</t>
  </si>
  <si>
    <t>80 - 195</t>
  </si>
  <si>
    <t>100 - 150</t>
  </si>
  <si>
    <t>100 - 400</t>
  </si>
  <si>
    <t>Cán bộ công chức, viên chức đơn vị</t>
  </si>
  <si>
    <t>205 - 225</t>
  </si>
  <si>
    <t>21 - 49</t>
  </si>
  <si>
    <t>50 - 150</t>
  </si>
  <si>
    <t>15 - 100</t>
  </si>
  <si>
    <t>30 - 100</t>
  </si>
  <si>
    <t>100 - 350</t>
  </si>
  <si>
    <t>20 - 30</t>
  </si>
  <si>
    <t>210 - 501</t>
  </si>
  <si>
    <t>67 - 102</t>
  </si>
  <si>
    <t>60 - 300</t>
  </si>
  <si>
    <t>10 =&gt; 30</t>
  </si>
  <si>
    <t>50 - 100</t>
  </si>
  <si>
    <t>100% cán bộ</t>
  </si>
  <si>
    <t>250 - 300</t>
  </si>
  <si>
    <t>5 =&gt; 30</t>
  </si>
  <si>
    <t>50 - 200</t>
  </si>
  <si>
    <t>100 - 300</t>
  </si>
  <si>
    <t>30 - 35</t>
  </si>
  <si>
    <t>450 - 500</t>
  </si>
  <si>
    <t>15 =&gt; 20</t>
  </si>
  <si>
    <t>10 =&gt;12</t>
  </si>
  <si>
    <t>115 - 314</t>
  </si>
  <si>
    <t>185 - 494</t>
  </si>
  <si>
    <t>10 =&gt;20</t>
  </si>
  <si>
    <t>5=&gt;7</t>
  </si>
  <si>
    <t>5=&gt;10</t>
  </si>
  <si>
    <t>0 - 5,000,000</t>
  </si>
  <si>
    <t>80-250</t>
  </si>
  <si>
    <t>400 - 500</t>
  </si>
  <si>
    <t>70 - 200</t>
  </si>
  <si>
    <t>30 - 40</t>
  </si>
  <si>
    <t>500,000 – 3,000,000</t>
  </si>
  <si>
    <t>&gt; 1358</t>
  </si>
  <si>
    <t>Ngân sách địa phương</t>
  </si>
  <si>
    <t>50-200</t>
  </si>
  <si>
    <t>130-5000</t>
  </si>
  <si>
    <t>51- 69</t>
  </si>
  <si>
    <t>20-775</t>
  </si>
  <si>
    <t>10-200</t>
  </si>
  <si>
    <t>20-1000</t>
  </si>
  <si>
    <t>1,000,000-20,000,000</t>
  </si>
  <si>
    <t>182-218</t>
  </si>
  <si>
    <t>10-266</t>
  </si>
  <si>
    <t>20-200</t>
  </si>
  <si>
    <t>20-4844</t>
  </si>
  <si>
    <t>70-1400</t>
  </si>
  <si>
    <t>50-2063</t>
  </si>
  <si>
    <t>30 - 60</t>
  </si>
  <si>
    <t>5-320</t>
  </si>
  <si>
    <t>200,000 – 2,000,000</t>
  </si>
  <si>
    <t>30-3000</t>
  </si>
  <si>
    <t>Phòng của chuyên viên pháp chế; Phòng tiếp công dân; Phòng tổ chức hành chính; Phòng thanh tra; thư viện</t>
  </si>
  <si>
    <t>30-1200</t>
  </si>
  <si>
    <t>40-550</t>
  </si>
  <si>
    <t>100-350</t>
  </si>
  <si>
    <t>64-600</t>
  </si>
  <si>
    <t>50-1500</t>
  </si>
  <si>
    <t>5-350</t>
  </si>
  <si>
    <t>6=&gt;592</t>
  </si>
  <si>
    <t>Trường học: 6,927,700</t>
  </si>
  <si>
    <t>92-280</t>
  </si>
  <si>
    <t>11=&gt;45</t>
  </si>
  <si>
    <t>250-350</t>
  </si>
  <si>
    <t>131-1352</t>
  </si>
  <si>
    <t>70-294</t>
  </si>
  <si>
    <t>10-437</t>
  </si>
  <si>
    <t>500,000 – 5,000,000</t>
  </si>
  <si>
    <t>30-600</t>
  </si>
  <si>
    <t>1,000,000 – 10,000,000</t>
  </si>
  <si>
    <t>5-550</t>
  </si>
  <si>
    <t>15-5000</t>
  </si>
  <si>
    <t>10=&gt;30</t>
  </si>
  <si>
    <t>15-200</t>
  </si>
  <si>
    <t>40-300</t>
  </si>
  <si>
    <t>15 - 1547</t>
  </si>
  <si>
    <t>25-400</t>
  </si>
  <si>
    <t>25-100</t>
  </si>
  <si>
    <t>0-3,500,000</t>
  </si>
  <si>
    <t>30-500</t>
  </si>
  <si>
    <t>3-100</t>
  </si>
  <si>
    <t>0-20,000,000</t>
  </si>
  <si>
    <t>3=&gt;6100</t>
  </si>
  <si>
    <t>150-250</t>
  </si>
  <si>
    <t>40-50</t>
  </si>
  <si>
    <t>20-30</t>
  </si>
  <si>
    <t>&gt; 300</t>
  </si>
  <si>
    <t>&gt; 200</t>
  </si>
  <si>
    <t>Kinh phí thường xuyên, tự đầu tư kinh phí</t>
  </si>
  <si>
    <t>120-257</t>
  </si>
  <si>
    <t>120-600</t>
  </si>
  <si>
    <t>100-178</t>
  </si>
  <si>
    <t>16-30</t>
  </si>
  <si>
    <t>100-200</t>
  </si>
  <si>
    <t>1,000,000 – 24,000,000</t>
  </si>
  <si>
    <t>150-200</t>
  </si>
  <si>
    <t>100-120</t>
  </si>
  <si>
    <t>100-150</t>
  </si>
  <si>
    <t>200-600</t>
  </si>
  <si>
    <t>100-1000</t>
  </si>
  <si>
    <t>70-125</t>
  </si>
  <si>
    <t>20-35</t>
  </si>
  <si>
    <t>75-125</t>
  </si>
  <si>
    <t>30-45</t>
  </si>
  <si>
    <t>50-80</t>
  </si>
  <si>
    <t>195-200</t>
  </si>
  <si>
    <t>100-250</t>
  </si>
  <si>
    <t>15-20</t>
  </si>
  <si>
    <t>70-250</t>
  </si>
  <si>
    <t>45-80</t>
  </si>
  <si>
    <t>125-200</t>
  </si>
  <si>
    <t>25-700</t>
  </si>
  <si>
    <t>3=&gt;70</t>
  </si>
  <si>
    <t>104-5000</t>
  </si>
  <si>
    <t>20-500</t>
  </si>
  <si>
    <t>30-50</t>
  </si>
  <si>
    <t>10=&gt;20</t>
  </si>
  <si>
    <t>Kinh phí hoạt động thường xuyên</t>
  </si>
  <si>
    <t>Kinh  phí hoạt động thường xuyên của cơ quan, đơn vị</t>
  </si>
  <si>
    <t>NSNN cấp cho hoạt động của cơ quan; tổ chức xã hội; luật sư, tư vấn viên, cộng tác viên…</t>
  </si>
  <si>
    <t>5=&gt;70</t>
  </si>
  <si>
    <t>30-700</t>
  </si>
  <si>
    <t>10-300</t>
  </si>
  <si>
    <t>10-1400</t>
  </si>
  <si>
    <t>Tùy từng cơ quan, đơn vị</t>
  </si>
  <si>
    <t xml:space="preserve">              </t>
  </si>
  <si>
    <t xml:space="preserve"> </t>
  </si>
  <si>
    <t>30-60</t>
  </si>
  <si>
    <t>&lt; 30</t>
  </si>
  <si>
    <r>
      <t>CHÚ Ý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 xml:space="preserve"> Dấu (-) thể hiện việc thiếu dữ liệu hoặc dữ liệu không đầy đủ hoặc thống kê không rõ ràng từ báo cáo của các địa phương</t>
    </r>
  </si>
  <si>
    <r>
      <t>CHÚ Ý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Dấu (-) thể hiện việc thiếu dữ liệu hoặc dữ liệu không đầy đủ hoặc thống kê không rõ ràng từ báo cáo của các địa phương</t>
    </r>
  </si>
  <si>
    <t>&gt;100</t>
  </si>
  <si>
    <t xml:space="preserve">CC Tư pháp - Hộ tịch; </t>
  </si>
  <si>
    <t>STP mua sách pháp luật và cấp phát</t>
  </si>
  <si>
    <t>Công chức Tư pháp - Hộ tịch; CC Văn hóa - Xã hội</t>
  </si>
  <si>
    <t xml:space="preserve"> NS cấp huyện hỗ trợ, nhân dân, DN đóng góp</t>
  </si>
  <si>
    <t xml:space="preserve">PHỤ LỤC I - TỦ SÁCH PHÁP LUẬT CẤP XÃ </t>
  </si>
  <si>
    <t>100-300</t>
  </si>
  <si>
    <t>50-170</t>
  </si>
  <si>
    <t>Cán bộ thư viện, cán bộ pháp chế, chuyên viên văn phòng…</t>
  </si>
  <si>
    <t>Bộ phận tiếp nhận hồ sơ và trả kết quả</t>
  </si>
  <si>
    <t>Phòng làm việc của cán bộ pháp chế, bộ phận "Một cửa"; Thư viện nhà trường…</t>
  </si>
  <si>
    <t>Phòng của công chức Tư pháp - Hộ tịch, Bộ phận 1 cửa, phòng tiếp dân</t>
  </si>
  <si>
    <t>Văn phòng, Bộ phận tiếp nhận và trả kết quả theo cơ chế một cửa</t>
  </si>
  <si>
    <t>Văn phòng UBND, bộ phận tiếp nhận và trả kết quả</t>
  </si>
  <si>
    <t xml:space="preserve"> CC Tư pháp - Hộ tịch; Cán bộ phụ trách bộ phận 1 cửa, CBVP</t>
  </si>
  <si>
    <t>BỘ TƯ PHÁP</t>
  </si>
  <si>
    <t>ok</t>
  </si>
  <si>
    <t>130 sl</t>
  </si>
  <si>
    <t xml:space="preserve">(Ban hành kèm theo Báo cáo số       /BC-BTP ngày      /    /2018 của Bộ Tư pháp) </t>
  </si>
  <si>
    <t xml:space="preserve">(Ban hành kèm theo Báo cáo số       /BC-BTP ngày      /   /2018 của Bộ Tư pháp) 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</si>
</sst>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;@"/>
    <numFmt numFmtId="178" formatCode="[$-409]mmmmm\-yy;@"/>
    <numFmt numFmtId="179" formatCode="0.0"/>
    <numFmt numFmtId="180" formatCode="&quot;$&quot;#,##0.0;[Red]&quot;$&quot;#,##0.0"/>
    <numFmt numFmtId="181" formatCode="#,##0;[Red]#,##0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3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vertical="distributed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14" fillId="0" borderId="10" xfId="0" applyFont="1" applyBorder="1" applyAlignment="1">
      <alignment horizontal="center" vertical="distributed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distributed" wrapText="1"/>
    </xf>
    <xf numFmtId="3" fontId="8" fillId="0" borderId="10" xfId="0" applyNumberFormat="1" applyFont="1" applyFill="1" applyBorder="1" applyAlignment="1">
      <alignment horizontal="center" vertical="distributed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distributed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horizontal="center" vertical="distributed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distributed"/>
    </xf>
    <xf numFmtId="0" fontId="7" fillId="32" borderId="10" xfId="0" applyFont="1" applyFill="1" applyBorder="1" applyAlignment="1">
      <alignment horizontal="center" vertical="distributed"/>
    </xf>
    <xf numFmtId="181" fontId="8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8" fillId="33" borderId="11" xfId="0" applyFont="1" applyFill="1" applyBorder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distributed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distributed"/>
    </xf>
    <xf numFmtId="0" fontId="8" fillId="35" borderId="10" xfId="0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distributed"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center" vertical="distributed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distributed"/>
    </xf>
    <xf numFmtId="0" fontId="4" fillId="35" borderId="0" xfId="0" applyFont="1" applyFill="1" applyBorder="1" applyAlignment="1">
      <alignment vertical="distributed"/>
    </xf>
    <xf numFmtId="0" fontId="8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vertical="distributed"/>
    </xf>
    <xf numFmtId="0" fontId="8" fillId="35" borderId="10" xfId="0" applyFont="1" applyFill="1" applyBorder="1" applyAlignment="1">
      <alignment horizontal="center" vertical="distributed" wrapText="1"/>
    </xf>
    <xf numFmtId="1" fontId="8" fillId="35" borderId="12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16" fontId="8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vertical="distributed"/>
    </xf>
    <xf numFmtId="0" fontId="8" fillId="35" borderId="14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16" fontId="8" fillId="35" borderId="14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left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17" fontId="8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distributed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justify"/>
    </xf>
    <xf numFmtId="0" fontId="6" fillId="35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justify"/>
    </xf>
    <xf numFmtId="0" fontId="7" fillId="35" borderId="16" xfId="0" applyFont="1" applyFill="1" applyBorder="1" applyAlignment="1">
      <alignment horizontal="center" vertical="justify"/>
    </xf>
    <xf numFmtId="0" fontId="10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distributed"/>
    </xf>
    <xf numFmtId="0" fontId="7" fillId="35" borderId="16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32" borderId="14" xfId="0" applyFont="1" applyFill="1" applyBorder="1" applyAlignment="1">
      <alignment vertical="center"/>
    </xf>
    <xf numFmtId="0" fontId="7" fillId="32" borderId="16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distributed"/>
    </xf>
    <xf numFmtId="0" fontId="7" fillId="32" borderId="16" xfId="0" applyFont="1" applyFill="1" applyBorder="1" applyAlignment="1">
      <alignment horizontal="center" vertical="distributed"/>
    </xf>
    <xf numFmtId="0" fontId="7" fillId="32" borderId="10" xfId="0" applyFont="1" applyFill="1" applyBorder="1" applyAlignment="1">
      <alignment horizontal="center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1</xdr:col>
      <xdr:colOff>238125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390525" y="485775"/>
          <a:ext cx="590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28575</xdr:rowOff>
    </xdr:from>
    <xdr:to>
      <xdr:col>1</xdr:col>
      <xdr:colOff>257175</xdr:colOff>
      <xdr:row>1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14325" y="314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M69" sqref="M69"/>
    </sheetView>
  </sheetViews>
  <sheetFormatPr defaultColWidth="9.140625" defaultRowHeight="12.75"/>
  <cols>
    <col min="1" max="1" width="11.140625" style="16" customWidth="1"/>
    <col min="2" max="2" width="10.00390625" style="1" customWidth="1"/>
    <col min="3" max="3" width="8.7109375" style="1" customWidth="1"/>
    <col min="4" max="4" width="7.8515625" style="1" customWidth="1"/>
    <col min="5" max="5" width="9.421875" style="1" customWidth="1"/>
    <col min="6" max="6" width="9.57421875" style="1" customWidth="1"/>
    <col min="7" max="7" width="22.57421875" style="9" customWidth="1"/>
    <col min="8" max="8" width="17.57421875" style="3" customWidth="1"/>
    <col min="9" max="9" width="12.421875" style="1" customWidth="1"/>
    <col min="10" max="10" width="12.00390625" style="3" customWidth="1"/>
    <col min="11" max="11" width="15.140625" style="1" customWidth="1"/>
    <col min="12" max="12" width="12.140625" style="2" customWidth="1"/>
  </cols>
  <sheetData>
    <row r="1" spans="1:1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1.75" customHeight="1">
      <c r="A2" s="98" t="s">
        <v>491</v>
      </c>
      <c r="B2" s="98"/>
      <c r="C2" s="41"/>
      <c r="D2" s="41"/>
      <c r="E2" s="41"/>
      <c r="F2" s="41"/>
      <c r="G2" s="41"/>
      <c r="H2" s="41"/>
      <c r="I2" s="41"/>
      <c r="J2" s="41"/>
      <c r="K2" s="41"/>
    </row>
    <row r="3" spans="1:11" ht="16.5">
      <c r="A3" s="102" t="s">
        <v>481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6.5">
      <c r="A4" s="101" t="s">
        <v>494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ht="12" customHeight="1"/>
    <row r="6" spans="1:13" ht="15" customHeight="1">
      <c r="A6" s="88" t="s">
        <v>92</v>
      </c>
      <c r="B6" s="88" t="s">
        <v>91</v>
      </c>
      <c r="C6" s="88" t="s">
        <v>2</v>
      </c>
      <c r="D6" s="88" t="s">
        <v>3</v>
      </c>
      <c r="E6" s="99" t="s">
        <v>307</v>
      </c>
      <c r="F6" s="93" t="s">
        <v>308</v>
      </c>
      <c r="G6" s="88" t="s">
        <v>102</v>
      </c>
      <c r="H6" s="88" t="s">
        <v>5</v>
      </c>
      <c r="I6" s="90" t="s">
        <v>7</v>
      </c>
      <c r="J6" s="91"/>
      <c r="K6" s="92"/>
      <c r="L6" s="53"/>
      <c r="M6" s="2"/>
    </row>
    <row r="7" spans="1:13" ht="51" customHeight="1">
      <c r="A7" s="89"/>
      <c r="B7" s="89"/>
      <c r="C7" s="89"/>
      <c r="D7" s="89"/>
      <c r="E7" s="100"/>
      <c r="F7" s="94"/>
      <c r="G7" s="89"/>
      <c r="H7" s="89"/>
      <c r="I7" s="60" t="s">
        <v>4</v>
      </c>
      <c r="J7" s="60" t="s">
        <v>242</v>
      </c>
      <c r="K7" s="61" t="s">
        <v>6</v>
      </c>
      <c r="L7" s="62"/>
      <c r="M7" s="2"/>
    </row>
    <row r="8" spans="1:13" s="8" customFormat="1" ht="28.5" customHeight="1">
      <c r="A8" s="46" t="s">
        <v>8</v>
      </c>
      <c r="B8" s="47">
        <v>156</v>
      </c>
      <c r="C8" s="50">
        <v>156</v>
      </c>
      <c r="D8" s="50">
        <v>156</v>
      </c>
      <c r="E8" s="50" t="s">
        <v>89</v>
      </c>
      <c r="F8" s="63" t="s">
        <v>89</v>
      </c>
      <c r="G8" s="49" t="s">
        <v>126</v>
      </c>
      <c r="H8" s="50" t="s">
        <v>101</v>
      </c>
      <c r="I8" s="50" t="s">
        <v>98</v>
      </c>
      <c r="J8" s="50">
        <v>0</v>
      </c>
      <c r="K8" s="50" t="s">
        <v>80</v>
      </c>
      <c r="L8" s="64"/>
      <c r="M8" s="34"/>
    </row>
    <row r="9" spans="1:13" s="8" customFormat="1" ht="26.25" customHeight="1">
      <c r="A9" s="65" t="s">
        <v>9</v>
      </c>
      <c r="B9" s="47">
        <v>82</v>
      </c>
      <c r="C9" s="50">
        <v>82</v>
      </c>
      <c r="D9" s="50" t="s">
        <v>391</v>
      </c>
      <c r="E9" s="50" t="s">
        <v>389</v>
      </c>
      <c r="F9" s="63" t="s">
        <v>390</v>
      </c>
      <c r="G9" s="66" t="s">
        <v>89</v>
      </c>
      <c r="H9" s="50" t="s">
        <v>101</v>
      </c>
      <c r="I9" s="50" t="s">
        <v>99</v>
      </c>
      <c r="J9" s="50">
        <v>0</v>
      </c>
      <c r="K9" s="50" t="s">
        <v>10</v>
      </c>
      <c r="L9" s="53"/>
      <c r="M9" s="7"/>
    </row>
    <row r="10" spans="1:13" s="8" customFormat="1" ht="24.75" customHeight="1">
      <c r="A10" s="46" t="s">
        <v>11</v>
      </c>
      <c r="B10" s="47">
        <v>230</v>
      </c>
      <c r="C10" s="50">
        <v>230</v>
      </c>
      <c r="D10" s="50">
        <v>480</v>
      </c>
      <c r="E10" s="50">
        <v>45</v>
      </c>
      <c r="F10" s="63">
        <v>45</v>
      </c>
      <c r="G10" s="49" t="s">
        <v>121</v>
      </c>
      <c r="H10" s="50" t="s">
        <v>101</v>
      </c>
      <c r="I10" s="51">
        <v>2000000</v>
      </c>
      <c r="J10" s="50" t="s">
        <v>89</v>
      </c>
      <c r="K10" s="50" t="s">
        <v>12</v>
      </c>
      <c r="L10" s="53"/>
      <c r="M10" s="7"/>
    </row>
    <row r="11" spans="1:13" s="8" customFormat="1" ht="24" customHeight="1">
      <c r="A11" s="46" t="s">
        <v>72</v>
      </c>
      <c r="B11" s="47">
        <v>122</v>
      </c>
      <c r="C11" s="50">
        <v>122</v>
      </c>
      <c r="D11" s="50">
        <v>219</v>
      </c>
      <c r="E11" s="50" t="s">
        <v>460</v>
      </c>
      <c r="F11" s="63">
        <v>39</v>
      </c>
      <c r="G11" s="49" t="s">
        <v>122</v>
      </c>
      <c r="H11" s="50" t="s">
        <v>101</v>
      </c>
      <c r="I11" s="51">
        <v>500000</v>
      </c>
      <c r="J11" s="50">
        <v>0</v>
      </c>
      <c r="K11" s="50" t="s">
        <v>318</v>
      </c>
      <c r="L11" s="53"/>
      <c r="M11" s="7"/>
    </row>
    <row r="12" spans="1:13" s="45" customFormat="1" ht="25.5">
      <c r="A12" s="46" t="s">
        <v>13</v>
      </c>
      <c r="B12" s="47">
        <v>64</v>
      </c>
      <c r="C12" s="47">
        <v>83</v>
      </c>
      <c r="D12" s="47" t="s">
        <v>482</v>
      </c>
      <c r="E12" s="47" t="s">
        <v>483</v>
      </c>
      <c r="F12" s="48" t="s">
        <v>89</v>
      </c>
      <c r="G12" s="50" t="s">
        <v>485</v>
      </c>
      <c r="H12" s="50" t="s">
        <v>101</v>
      </c>
      <c r="I12" s="50" t="s">
        <v>95</v>
      </c>
      <c r="J12" s="47" t="s">
        <v>89</v>
      </c>
      <c r="K12" s="50" t="s">
        <v>12</v>
      </c>
      <c r="L12" s="53"/>
      <c r="M12" s="44"/>
    </row>
    <row r="13" spans="1:13" ht="27" customHeight="1">
      <c r="A13" s="46" t="s">
        <v>14</v>
      </c>
      <c r="B13" s="47">
        <v>126</v>
      </c>
      <c r="C13" s="50">
        <v>126</v>
      </c>
      <c r="D13" s="50">
        <v>400</v>
      </c>
      <c r="E13" s="50" t="s">
        <v>429</v>
      </c>
      <c r="F13" s="63" t="s">
        <v>431</v>
      </c>
      <c r="G13" s="49" t="s">
        <v>489</v>
      </c>
      <c r="H13" s="50" t="s">
        <v>101</v>
      </c>
      <c r="I13" s="51">
        <v>2000000</v>
      </c>
      <c r="J13" s="50">
        <v>0</v>
      </c>
      <c r="K13" s="50" t="s">
        <v>1</v>
      </c>
      <c r="L13" s="53"/>
      <c r="M13" s="2"/>
    </row>
    <row r="14" spans="1:13" s="8" customFormat="1" ht="25.5" customHeight="1">
      <c r="A14" s="46" t="s">
        <v>15</v>
      </c>
      <c r="B14" s="47">
        <v>164</v>
      </c>
      <c r="C14" s="50">
        <v>164</v>
      </c>
      <c r="D14" s="50">
        <v>129</v>
      </c>
      <c r="E14" s="50">
        <v>15</v>
      </c>
      <c r="F14" s="63">
        <v>280</v>
      </c>
      <c r="G14" s="49" t="s">
        <v>127</v>
      </c>
      <c r="H14" s="50" t="s">
        <v>238</v>
      </c>
      <c r="I14" s="50" t="s">
        <v>95</v>
      </c>
      <c r="J14" s="50">
        <v>0</v>
      </c>
      <c r="K14" s="50" t="s">
        <v>10</v>
      </c>
      <c r="L14" s="53"/>
      <c r="M14" s="7"/>
    </row>
    <row r="15" spans="1:13" s="8" customFormat="1" ht="25.5" customHeight="1">
      <c r="A15" s="46" t="s">
        <v>16</v>
      </c>
      <c r="B15" s="47">
        <v>159</v>
      </c>
      <c r="C15" s="50">
        <v>159</v>
      </c>
      <c r="D15" s="50">
        <v>152</v>
      </c>
      <c r="E15" s="50">
        <v>21</v>
      </c>
      <c r="F15" s="63">
        <v>755</v>
      </c>
      <c r="G15" s="49" t="s">
        <v>136</v>
      </c>
      <c r="H15" s="50" t="s">
        <v>101</v>
      </c>
      <c r="I15" s="51">
        <v>2000000</v>
      </c>
      <c r="J15" s="50">
        <v>0</v>
      </c>
      <c r="K15" s="50" t="s">
        <v>80</v>
      </c>
      <c r="L15" s="53"/>
      <c r="M15" s="7"/>
    </row>
    <row r="16" spans="1:13" s="8" customFormat="1" ht="24.75" customHeight="1">
      <c r="A16" s="46" t="s">
        <v>17</v>
      </c>
      <c r="B16" s="47">
        <v>91</v>
      </c>
      <c r="C16" s="50">
        <v>91</v>
      </c>
      <c r="D16" s="50">
        <v>84</v>
      </c>
      <c r="E16" s="50">
        <v>204</v>
      </c>
      <c r="F16" s="63">
        <v>330</v>
      </c>
      <c r="G16" s="49" t="s">
        <v>120</v>
      </c>
      <c r="H16" s="50" t="s">
        <v>101</v>
      </c>
      <c r="I16" s="50" t="s">
        <v>247</v>
      </c>
      <c r="J16" s="50">
        <v>0</v>
      </c>
      <c r="K16" s="50" t="s">
        <v>80</v>
      </c>
      <c r="L16" s="53"/>
      <c r="M16" s="7"/>
    </row>
    <row r="17" spans="1:13" s="8" customFormat="1" ht="39" customHeight="1">
      <c r="A17" s="46" t="s">
        <v>18</v>
      </c>
      <c r="B17" s="47">
        <v>111</v>
      </c>
      <c r="C17" s="50">
        <v>111</v>
      </c>
      <c r="D17" s="50">
        <v>160</v>
      </c>
      <c r="E17" s="50">
        <v>30</v>
      </c>
      <c r="F17" s="63">
        <v>189</v>
      </c>
      <c r="G17" s="49" t="s">
        <v>241</v>
      </c>
      <c r="H17" s="50" t="s">
        <v>128</v>
      </c>
      <c r="I17" s="51">
        <v>2000000</v>
      </c>
      <c r="J17" s="50">
        <v>0</v>
      </c>
      <c r="K17" s="50" t="s">
        <v>80</v>
      </c>
      <c r="L17" s="53"/>
      <c r="M17" s="7"/>
    </row>
    <row r="18" spans="1:13" s="8" customFormat="1" ht="38.25" customHeight="1">
      <c r="A18" s="46" t="s">
        <v>19</v>
      </c>
      <c r="B18" s="47">
        <v>127</v>
      </c>
      <c r="C18" s="50">
        <v>127</v>
      </c>
      <c r="D18" s="50" t="s">
        <v>451</v>
      </c>
      <c r="E18" s="50">
        <v>110</v>
      </c>
      <c r="F18" s="63">
        <v>2640</v>
      </c>
      <c r="G18" s="49" t="s">
        <v>239</v>
      </c>
      <c r="H18" s="50" t="s">
        <v>101</v>
      </c>
      <c r="I18" s="51" t="s">
        <v>100</v>
      </c>
      <c r="J18" s="50">
        <v>0</v>
      </c>
      <c r="K18" s="50" t="s">
        <v>80</v>
      </c>
      <c r="L18" s="53"/>
      <c r="M18" s="7"/>
    </row>
    <row r="19" spans="1:13" s="8" customFormat="1" ht="25.5" customHeight="1">
      <c r="A19" s="46" t="s">
        <v>20</v>
      </c>
      <c r="B19" s="47">
        <v>101</v>
      </c>
      <c r="C19" s="50">
        <v>101</v>
      </c>
      <c r="D19" s="50">
        <v>340</v>
      </c>
      <c r="E19" s="50">
        <v>150</v>
      </c>
      <c r="F19" s="63">
        <v>63</v>
      </c>
      <c r="G19" s="49" t="s">
        <v>129</v>
      </c>
      <c r="H19" s="50" t="s">
        <v>101</v>
      </c>
      <c r="I19" s="51">
        <v>2000000</v>
      </c>
      <c r="J19" s="51">
        <v>202000000</v>
      </c>
      <c r="K19" s="50" t="s">
        <v>80</v>
      </c>
      <c r="L19" s="53"/>
      <c r="M19" s="7"/>
    </row>
    <row r="20" spans="1:13" s="45" customFormat="1" ht="24" customHeight="1">
      <c r="A20" s="46" t="s">
        <v>21</v>
      </c>
      <c r="B20" s="47">
        <v>199</v>
      </c>
      <c r="C20" s="50">
        <v>200</v>
      </c>
      <c r="D20" s="50" t="s">
        <v>400</v>
      </c>
      <c r="E20" s="50" t="s">
        <v>394</v>
      </c>
      <c r="F20" s="63" t="s">
        <v>399</v>
      </c>
      <c r="G20" s="49" t="s">
        <v>130</v>
      </c>
      <c r="H20" s="50" t="s">
        <v>101</v>
      </c>
      <c r="I20" s="51">
        <v>1000000</v>
      </c>
      <c r="J20" s="50">
        <v>0</v>
      </c>
      <c r="K20" s="50" t="s">
        <v>77</v>
      </c>
      <c r="L20" s="53"/>
      <c r="M20" s="44"/>
    </row>
    <row r="21" spans="1:13" s="8" customFormat="1" ht="25.5" customHeight="1">
      <c r="A21" s="46" t="s">
        <v>66</v>
      </c>
      <c r="B21" s="47">
        <v>85</v>
      </c>
      <c r="C21" s="47">
        <v>85</v>
      </c>
      <c r="D21" s="47" t="s">
        <v>319</v>
      </c>
      <c r="E21" s="47">
        <v>216</v>
      </c>
      <c r="F21" s="48">
        <v>930</v>
      </c>
      <c r="G21" s="49" t="s">
        <v>120</v>
      </c>
      <c r="H21" s="50" t="s">
        <v>101</v>
      </c>
      <c r="I21" s="50" t="s">
        <v>93</v>
      </c>
      <c r="J21" s="66">
        <v>0</v>
      </c>
      <c r="K21" s="50" t="s">
        <v>80</v>
      </c>
      <c r="L21" s="53"/>
      <c r="M21" s="7"/>
    </row>
    <row r="22" spans="1:13" s="45" customFormat="1" ht="25.5">
      <c r="A22" s="46" t="s">
        <v>67</v>
      </c>
      <c r="B22" s="47">
        <v>56</v>
      </c>
      <c r="C22" s="50">
        <v>94</v>
      </c>
      <c r="D22" s="50">
        <v>200</v>
      </c>
      <c r="E22" s="50">
        <v>20</v>
      </c>
      <c r="F22" s="63">
        <v>40</v>
      </c>
      <c r="G22" s="49" t="s">
        <v>113</v>
      </c>
      <c r="H22" s="50" t="s">
        <v>101</v>
      </c>
      <c r="I22" s="50" t="s">
        <v>98</v>
      </c>
      <c r="J22" s="50">
        <v>0</v>
      </c>
      <c r="K22" s="50" t="s">
        <v>10</v>
      </c>
      <c r="L22" s="64"/>
      <c r="M22" s="44"/>
    </row>
    <row r="23" spans="1:13" s="8" customFormat="1" ht="27.75" customHeight="1">
      <c r="A23" s="46" t="s">
        <v>22</v>
      </c>
      <c r="B23" s="47">
        <v>184</v>
      </c>
      <c r="C23" s="50">
        <v>184</v>
      </c>
      <c r="D23" s="50">
        <v>119</v>
      </c>
      <c r="E23" s="50">
        <v>14</v>
      </c>
      <c r="F23" s="63">
        <v>24</v>
      </c>
      <c r="G23" s="49" t="s">
        <v>131</v>
      </c>
      <c r="H23" s="50" t="s">
        <v>101</v>
      </c>
      <c r="I23" s="50" t="s">
        <v>93</v>
      </c>
      <c r="J23" s="50">
        <v>0</v>
      </c>
      <c r="K23" s="50" t="s">
        <v>10</v>
      </c>
      <c r="L23" s="53"/>
      <c r="M23" s="7"/>
    </row>
    <row r="24" spans="1:13" s="8" customFormat="1" ht="28.5" customHeight="1">
      <c r="A24" s="46" t="s">
        <v>23</v>
      </c>
      <c r="B24" s="47">
        <v>71</v>
      </c>
      <c r="C24" s="50">
        <v>71</v>
      </c>
      <c r="D24" s="50">
        <v>130</v>
      </c>
      <c r="E24" s="50">
        <v>20</v>
      </c>
      <c r="F24" s="63">
        <v>45</v>
      </c>
      <c r="G24" s="49" t="s">
        <v>292</v>
      </c>
      <c r="H24" s="50" t="s">
        <v>101</v>
      </c>
      <c r="I24" s="51">
        <v>2000000</v>
      </c>
      <c r="J24" s="50">
        <v>0</v>
      </c>
      <c r="K24" s="50" t="s">
        <v>10</v>
      </c>
      <c r="L24" s="53"/>
      <c r="M24" s="7"/>
    </row>
    <row r="25" spans="1:13" s="8" customFormat="1" ht="24.75" customHeight="1">
      <c r="A25" s="46" t="s">
        <v>24</v>
      </c>
      <c r="B25" s="47">
        <v>130</v>
      </c>
      <c r="C25" s="50">
        <v>116</v>
      </c>
      <c r="D25" s="50">
        <v>100</v>
      </c>
      <c r="E25" s="50">
        <v>57</v>
      </c>
      <c r="F25" s="63">
        <v>229</v>
      </c>
      <c r="G25" s="49" t="s">
        <v>132</v>
      </c>
      <c r="H25" s="50" t="s">
        <v>101</v>
      </c>
      <c r="I25" s="50" t="s">
        <v>89</v>
      </c>
      <c r="J25" s="51">
        <v>224000000</v>
      </c>
      <c r="K25" s="50" t="s">
        <v>327</v>
      </c>
      <c r="L25" s="53"/>
      <c r="M25" s="7"/>
    </row>
    <row r="26" spans="1:13" s="8" customFormat="1" ht="28.5" customHeight="1">
      <c r="A26" s="46" t="s">
        <v>25</v>
      </c>
      <c r="B26" s="47">
        <v>171</v>
      </c>
      <c r="C26" s="50">
        <v>171</v>
      </c>
      <c r="D26" s="50">
        <v>200</v>
      </c>
      <c r="E26" s="50">
        <v>40</v>
      </c>
      <c r="F26" s="63">
        <v>1100</v>
      </c>
      <c r="G26" s="49" t="s">
        <v>293</v>
      </c>
      <c r="H26" s="50" t="s">
        <v>101</v>
      </c>
      <c r="I26" s="51">
        <v>2000000</v>
      </c>
      <c r="J26" s="50">
        <v>0</v>
      </c>
      <c r="K26" s="50" t="s">
        <v>78</v>
      </c>
      <c r="L26" s="53"/>
      <c r="M26" s="7"/>
    </row>
    <row r="27" spans="1:13" s="8" customFormat="1" ht="29.25" customHeight="1">
      <c r="A27" s="46" t="s">
        <v>26</v>
      </c>
      <c r="B27" s="47">
        <v>144</v>
      </c>
      <c r="C27" s="50">
        <v>144</v>
      </c>
      <c r="D27" s="50">
        <v>350</v>
      </c>
      <c r="E27" s="50">
        <v>20</v>
      </c>
      <c r="F27" s="63" t="s">
        <v>320</v>
      </c>
      <c r="G27" s="49" t="s">
        <v>127</v>
      </c>
      <c r="H27" s="50" t="s">
        <v>101</v>
      </c>
      <c r="I27" s="51">
        <v>1700000</v>
      </c>
      <c r="J27" s="50">
        <v>0</v>
      </c>
      <c r="K27" s="50" t="s">
        <v>80</v>
      </c>
      <c r="L27" s="53"/>
      <c r="M27" s="7"/>
    </row>
    <row r="28" spans="1:13" s="55" customFormat="1" ht="25.5" customHeight="1">
      <c r="A28" s="46" t="s">
        <v>27</v>
      </c>
      <c r="B28" s="47">
        <v>222</v>
      </c>
      <c r="C28" s="47">
        <v>240</v>
      </c>
      <c r="D28" s="47">
        <v>168</v>
      </c>
      <c r="E28" s="47">
        <v>9</v>
      </c>
      <c r="F28" s="48">
        <v>51</v>
      </c>
      <c r="G28" s="49" t="s">
        <v>127</v>
      </c>
      <c r="H28" s="50" t="s">
        <v>101</v>
      </c>
      <c r="I28" s="51">
        <v>2000000</v>
      </c>
      <c r="J28" s="52" t="s">
        <v>89</v>
      </c>
      <c r="K28" s="50" t="s">
        <v>80</v>
      </c>
      <c r="L28" s="53"/>
      <c r="M28" s="54"/>
    </row>
    <row r="29" spans="1:13" s="8" customFormat="1" ht="25.5" customHeight="1">
      <c r="A29" s="46" t="s">
        <v>28</v>
      </c>
      <c r="B29" s="47">
        <v>195</v>
      </c>
      <c r="C29" s="50">
        <v>195</v>
      </c>
      <c r="D29" s="50" t="s">
        <v>440</v>
      </c>
      <c r="E29" s="50">
        <v>20</v>
      </c>
      <c r="F29" s="63" t="s">
        <v>442</v>
      </c>
      <c r="G29" s="49" t="s">
        <v>133</v>
      </c>
      <c r="H29" s="50" t="s">
        <v>101</v>
      </c>
      <c r="I29" s="50" t="s">
        <v>97</v>
      </c>
      <c r="J29" s="50">
        <v>0</v>
      </c>
      <c r="K29" s="50" t="s">
        <v>10</v>
      </c>
      <c r="L29" s="53"/>
      <c r="M29" s="7"/>
    </row>
    <row r="30" spans="1:13" s="8" customFormat="1" ht="27.75" customHeight="1">
      <c r="A30" s="46" t="s">
        <v>29</v>
      </c>
      <c r="B30" s="47">
        <v>116</v>
      </c>
      <c r="C30" s="50">
        <v>116</v>
      </c>
      <c r="D30" s="50">
        <v>985</v>
      </c>
      <c r="E30" s="50">
        <v>17</v>
      </c>
      <c r="F30" s="63">
        <v>1260</v>
      </c>
      <c r="G30" s="50" t="s">
        <v>114</v>
      </c>
      <c r="H30" s="50" t="s">
        <v>101</v>
      </c>
      <c r="I30" s="51">
        <v>1500000</v>
      </c>
      <c r="J30" s="50">
        <v>0</v>
      </c>
      <c r="K30" s="50" t="s">
        <v>1</v>
      </c>
      <c r="L30" s="53"/>
      <c r="M30" s="7"/>
    </row>
    <row r="31" spans="1:13" s="8" customFormat="1" ht="27" customHeight="1">
      <c r="A31" s="46" t="s">
        <v>69</v>
      </c>
      <c r="B31" s="47">
        <v>584</v>
      </c>
      <c r="C31" s="50">
        <v>584</v>
      </c>
      <c r="D31" s="50">
        <v>179</v>
      </c>
      <c r="E31" s="50">
        <v>33</v>
      </c>
      <c r="F31" s="67">
        <v>86</v>
      </c>
      <c r="G31" s="49" t="s">
        <v>229</v>
      </c>
      <c r="H31" s="50" t="s">
        <v>294</v>
      </c>
      <c r="I31" s="51">
        <v>1256000</v>
      </c>
      <c r="J31" s="50" t="s">
        <v>89</v>
      </c>
      <c r="K31" s="50" t="s">
        <v>80</v>
      </c>
      <c r="L31" s="53"/>
      <c r="M31" s="7"/>
    </row>
    <row r="32" spans="1:13" s="8" customFormat="1" ht="26.25" customHeight="1">
      <c r="A32" s="46" t="s">
        <v>30</v>
      </c>
      <c r="B32" s="47">
        <v>262</v>
      </c>
      <c r="C32" s="47">
        <v>262</v>
      </c>
      <c r="D32" s="47">
        <v>200</v>
      </c>
      <c r="E32" s="47">
        <v>50</v>
      </c>
      <c r="F32" s="48">
        <v>566</v>
      </c>
      <c r="G32" s="49" t="s">
        <v>250</v>
      </c>
      <c r="H32" s="50" t="s">
        <v>101</v>
      </c>
      <c r="I32" s="51">
        <v>2000000</v>
      </c>
      <c r="J32" s="47">
        <v>0</v>
      </c>
      <c r="K32" s="50" t="s">
        <v>89</v>
      </c>
      <c r="L32" s="53"/>
      <c r="M32" s="7"/>
    </row>
    <row r="33" spans="1:13" s="55" customFormat="1" ht="41.25" customHeight="1">
      <c r="A33" s="46" t="s">
        <v>31</v>
      </c>
      <c r="B33" s="47">
        <v>265</v>
      </c>
      <c r="C33" s="47">
        <v>273</v>
      </c>
      <c r="D33" s="47" t="s">
        <v>443</v>
      </c>
      <c r="E33" s="47">
        <v>70</v>
      </c>
      <c r="F33" s="47">
        <v>120</v>
      </c>
      <c r="G33" s="56" t="s">
        <v>296</v>
      </c>
      <c r="H33" s="49" t="s">
        <v>295</v>
      </c>
      <c r="I33" s="51">
        <v>2000000</v>
      </c>
      <c r="J33" s="49" t="s">
        <v>234</v>
      </c>
      <c r="K33" s="50" t="s">
        <v>80</v>
      </c>
      <c r="L33" s="53"/>
      <c r="M33" s="54"/>
    </row>
    <row r="34" spans="1:13" s="8" customFormat="1" ht="25.5">
      <c r="A34" s="46" t="s">
        <v>68</v>
      </c>
      <c r="B34" s="47">
        <v>223</v>
      </c>
      <c r="C34" s="50">
        <v>223</v>
      </c>
      <c r="D34" s="50" t="s">
        <v>321</v>
      </c>
      <c r="E34" s="50" t="s">
        <v>418</v>
      </c>
      <c r="F34" s="63" t="s">
        <v>419</v>
      </c>
      <c r="G34" s="49" t="s">
        <v>134</v>
      </c>
      <c r="H34" s="50" t="s">
        <v>101</v>
      </c>
      <c r="I34" s="50" t="s">
        <v>96</v>
      </c>
      <c r="J34" s="50">
        <v>0</v>
      </c>
      <c r="K34" s="50" t="s">
        <v>80</v>
      </c>
      <c r="L34" s="53"/>
      <c r="M34" s="7"/>
    </row>
    <row r="35" spans="1:13" s="8" customFormat="1" ht="38.25">
      <c r="A35" s="46" t="s">
        <v>32</v>
      </c>
      <c r="B35" s="47">
        <v>76</v>
      </c>
      <c r="C35" s="50">
        <v>76</v>
      </c>
      <c r="D35" s="50">
        <v>205</v>
      </c>
      <c r="E35" s="50">
        <v>60</v>
      </c>
      <c r="F35" s="63">
        <v>67</v>
      </c>
      <c r="G35" s="49" t="s">
        <v>108</v>
      </c>
      <c r="H35" s="50" t="s">
        <v>101</v>
      </c>
      <c r="I35" s="51">
        <v>2000000</v>
      </c>
      <c r="J35" s="50">
        <v>0</v>
      </c>
      <c r="K35" s="50" t="s">
        <v>10</v>
      </c>
      <c r="L35" s="68"/>
      <c r="M35" s="7"/>
    </row>
    <row r="36" spans="1:13" s="8" customFormat="1" ht="63.75">
      <c r="A36" s="46" t="s">
        <v>33</v>
      </c>
      <c r="B36" s="47">
        <v>210</v>
      </c>
      <c r="C36" s="50">
        <v>210</v>
      </c>
      <c r="D36" s="50" t="s">
        <v>322</v>
      </c>
      <c r="E36" s="50">
        <v>122</v>
      </c>
      <c r="F36" s="63">
        <v>95</v>
      </c>
      <c r="G36" s="50" t="s">
        <v>243</v>
      </c>
      <c r="H36" s="50" t="s">
        <v>490</v>
      </c>
      <c r="I36" s="50" t="s">
        <v>95</v>
      </c>
      <c r="J36" s="50" t="s">
        <v>227</v>
      </c>
      <c r="K36" s="50" t="s">
        <v>76</v>
      </c>
      <c r="L36" s="53"/>
      <c r="M36" s="7"/>
    </row>
    <row r="37" spans="1:13" s="8" customFormat="1" ht="27" customHeight="1">
      <c r="A37" s="46" t="s">
        <v>34</v>
      </c>
      <c r="B37" s="47">
        <v>161</v>
      </c>
      <c r="C37" s="50">
        <v>161</v>
      </c>
      <c r="D37" s="50" t="s">
        <v>323</v>
      </c>
      <c r="E37" s="69" t="s">
        <v>417</v>
      </c>
      <c r="F37" s="63">
        <v>1000</v>
      </c>
      <c r="G37" s="49" t="s">
        <v>120</v>
      </c>
      <c r="H37" s="50" t="s">
        <v>101</v>
      </c>
      <c r="I37" s="50" t="s">
        <v>233</v>
      </c>
      <c r="J37" s="50" t="s">
        <v>233</v>
      </c>
      <c r="K37" s="50" t="s">
        <v>326</v>
      </c>
      <c r="L37" s="53"/>
      <c r="M37" s="7"/>
    </row>
    <row r="38" spans="1:13" s="8" customFormat="1" ht="25.5" customHeight="1">
      <c r="A38" s="46" t="s">
        <v>35</v>
      </c>
      <c r="B38" s="47">
        <v>140</v>
      </c>
      <c r="C38" s="50">
        <v>140</v>
      </c>
      <c r="D38" s="50" t="s">
        <v>445</v>
      </c>
      <c r="E38" s="50" t="s">
        <v>446</v>
      </c>
      <c r="F38" s="63" t="s">
        <v>447</v>
      </c>
      <c r="G38" s="66" t="s">
        <v>317</v>
      </c>
      <c r="H38" s="50" t="s">
        <v>101</v>
      </c>
      <c r="I38" s="51">
        <v>2000000</v>
      </c>
      <c r="J38" s="50">
        <v>0</v>
      </c>
      <c r="K38" s="50" t="s">
        <v>80</v>
      </c>
      <c r="L38" s="53"/>
      <c r="M38" s="7"/>
    </row>
    <row r="39" spans="1:13" s="8" customFormat="1" ht="41.25" customHeight="1">
      <c r="A39" s="46" t="s">
        <v>36</v>
      </c>
      <c r="B39" s="47">
        <v>145</v>
      </c>
      <c r="C39" s="50">
        <v>145</v>
      </c>
      <c r="D39" s="50">
        <v>100</v>
      </c>
      <c r="E39" s="50" t="s">
        <v>89</v>
      </c>
      <c r="F39" s="63" t="s">
        <v>89</v>
      </c>
      <c r="G39" s="49" t="s">
        <v>312</v>
      </c>
      <c r="H39" s="50" t="s">
        <v>291</v>
      </c>
      <c r="I39" s="51">
        <v>2000000</v>
      </c>
      <c r="J39" s="50" t="s">
        <v>89</v>
      </c>
      <c r="K39" s="50" t="s">
        <v>89</v>
      </c>
      <c r="L39" s="53"/>
      <c r="M39" s="7"/>
    </row>
    <row r="40" spans="1:13" s="58" customFormat="1" ht="37.5" customHeight="1">
      <c r="A40" s="46" t="s">
        <v>37</v>
      </c>
      <c r="B40" s="47">
        <v>102</v>
      </c>
      <c r="C40" s="50">
        <v>97</v>
      </c>
      <c r="D40" s="50">
        <v>253</v>
      </c>
      <c r="E40" s="50">
        <v>38</v>
      </c>
      <c r="F40" s="63">
        <v>711</v>
      </c>
      <c r="G40" s="49" t="s">
        <v>487</v>
      </c>
      <c r="H40" s="50" t="s">
        <v>101</v>
      </c>
      <c r="I40" s="50" t="s">
        <v>79</v>
      </c>
      <c r="J40" s="50">
        <v>0</v>
      </c>
      <c r="K40" s="50" t="s">
        <v>325</v>
      </c>
      <c r="L40" s="53"/>
      <c r="M40" s="57"/>
    </row>
    <row r="41" spans="1:13" s="8" customFormat="1" ht="39.75" customHeight="1">
      <c r="A41" s="46" t="s">
        <v>38</v>
      </c>
      <c r="B41" s="47">
        <v>108</v>
      </c>
      <c r="C41" s="50">
        <v>106</v>
      </c>
      <c r="D41" s="50" t="s">
        <v>324</v>
      </c>
      <c r="E41" s="50" t="s">
        <v>89</v>
      </c>
      <c r="F41" s="63">
        <v>200</v>
      </c>
      <c r="G41" s="49" t="s">
        <v>488</v>
      </c>
      <c r="H41" s="50" t="s">
        <v>101</v>
      </c>
      <c r="I41" s="50" t="s">
        <v>73</v>
      </c>
      <c r="J41" s="50">
        <v>0</v>
      </c>
      <c r="K41" s="50" t="s">
        <v>80</v>
      </c>
      <c r="L41" s="53"/>
      <c r="M41" s="59"/>
    </row>
    <row r="42" spans="1:13" s="8" customFormat="1" ht="28.5" customHeight="1">
      <c r="A42" s="46" t="s">
        <v>39</v>
      </c>
      <c r="B42" s="47">
        <v>147</v>
      </c>
      <c r="C42" s="50">
        <v>147</v>
      </c>
      <c r="D42" s="50" t="s">
        <v>328</v>
      </c>
      <c r="E42" s="69" t="s">
        <v>330</v>
      </c>
      <c r="F42" s="63" t="s">
        <v>329</v>
      </c>
      <c r="G42" s="66" t="s">
        <v>89</v>
      </c>
      <c r="H42" s="50" t="s">
        <v>101</v>
      </c>
      <c r="I42" s="50" t="s">
        <v>245</v>
      </c>
      <c r="J42" s="50">
        <v>0</v>
      </c>
      <c r="K42" s="50" t="s">
        <v>80</v>
      </c>
      <c r="L42" s="53"/>
      <c r="M42" s="7"/>
    </row>
    <row r="43" spans="1:13" s="8" customFormat="1" ht="38.25">
      <c r="A43" s="46" t="s">
        <v>40</v>
      </c>
      <c r="B43" s="47">
        <v>226</v>
      </c>
      <c r="C43" s="50">
        <v>226</v>
      </c>
      <c r="D43" s="50" t="s">
        <v>87</v>
      </c>
      <c r="E43" s="50" t="s">
        <v>88</v>
      </c>
      <c r="F43" s="63">
        <v>50</v>
      </c>
      <c r="G43" s="49" t="s">
        <v>103</v>
      </c>
      <c r="H43" s="50" t="s">
        <v>101</v>
      </c>
      <c r="I43" s="51">
        <v>250000</v>
      </c>
      <c r="J43" s="51">
        <v>773800000</v>
      </c>
      <c r="K43" s="49" t="s">
        <v>244</v>
      </c>
      <c r="L43" s="70"/>
      <c r="M43" s="7"/>
    </row>
    <row r="44" spans="1:13" s="8" customFormat="1" ht="41.25" customHeight="1">
      <c r="A44" s="46" t="s">
        <v>41</v>
      </c>
      <c r="B44" s="47">
        <v>164</v>
      </c>
      <c r="C44" s="50">
        <v>164</v>
      </c>
      <c r="D44" s="50" t="s">
        <v>453</v>
      </c>
      <c r="E44" s="50">
        <v>10</v>
      </c>
      <c r="F44" s="50">
        <v>332</v>
      </c>
      <c r="G44" s="49" t="s">
        <v>106</v>
      </c>
      <c r="H44" s="50" t="s">
        <v>477</v>
      </c>
      <c r="I44" s="51">
        <v>500000</v>
      </c>
      <c r="J44" s="71" t="s">
        <v>478</v>
      </c>
      <c r="K44" s="50" t="s">
        <v>379</v>
      </c>
      <c r="L44" s="53"/>
      <c r="M44" s="7"/>
    </row>
    <row r="45" spans="1:13" s="8" customFormat="1" ht="37.5" customHeight="1">
      <c r="A45" s="46" t="s">
        <v>42</v>
      </c>
      <c r="B45" s="47">
        <v>192</v>
      </c>
      <c r="C45" s="50">
        <v>192</v>
      </c>
      <c r="D45" s="50">
        <v>260</v>
      </c>
      <c r="E45" s="50">
        <v>30</v>
      </c>
      <c r="F45" s="63">
        <v>111</v>
      </c>
      <c r="G45" s="49" t="s">
        <v>124</v>
      </c>
      <c r="H45" s="50" t="s">
        <v>101</v>
      </c>
      <c r="I45" s="51">
        <v>1000000</v>
      </c>
      <c r="J45" s="50">
        <v>0</v>
      </c>
      <c r="K45" s="50" t="s">
        <v>462</v>
      </c>
      <c r="L45" s="53"/>
      <c r="M45" s="7"/>
    </row>
    <row r="46" spans="1:13" s="8" customFormat="1" ht="26.25" customHeight="1">
      <c r="A46" s="46" t="s">
        <v>43</v>
      </c>
      <c r="B46" s="47">
        <v>229</v>
      </c>
      <c r="C46" s="50">
        <v>229</v>
      </c>
      <c r="D46" s="50">
        <v>150</v>
      </c>
      <c r="E46" s="50">
        <v>50</v>
      </c>
      <c r="F46" s="63">
        <v>1000</v>
      </c>
      <c r="G46" s="49" t="s">
        <v>135</v>
      </c>
      <c r="H46" s="50" t="s">
        <v>101</v>
      </c>
      <c r="I46" s="51">
        <v>2000000</v>
      </c>
      <c r="J46" s="51">
        <v>2000000</v>
      </c>
      <c r="K46" s="50" t="s">
        <v>1</v>
      </c>
      <c r="L46" s="53"/>
      <c r="M46" s="7"/>
    </row>
    <row r="47" spans="1:13" s="8" customFormat="1" ht="51.75" customHeight="1">
      <c r="A47" s="46" t="s">
        <v>44</v>
      </c>
      <c r="B47" s="47">
        <v>480</v>
      </c>
      <c r="C47" s="50">
        <v>587</v>
      </c>
      <c r="D47" s="50">
        <v>50</v>
      </c>
      <c r="E47" s="50">
        <v>15</v>
      </c>
      <c r="F47" s="69" t="s">
        <v>369</v>
      </c>
      <c r="G47" s="50" t="s">
        <v>143</v>
      </c>
      <c r="H47" s="50" t="s">
        <v>297</v>
      </c>
      <c r="I47" s="50" t="s">
        <v>74</v>
      </c>
      <c r="J47" s="50" t="s">
        <v>480</v>
      </c>
      <c r="K47" s="50" t="s">
        <v>80</v>
      </c>
      <c r="L47" s="53"/>
      <c r="M47" s="7"/>
    </row>
    <row r="48" spans="1:13" s="8" customFormat="1" ht="41.25" customHeight="1">
      <c r="A48" s="46" t="s">
        <v>45</v>
      </c>
      <c r="B48" s="47">
        <v>145</v>
      </c>
      <c r="C48" s="50">
        <v>145</v>
      </c>
      <c r="D48" s="50" t="s">
        <v>331</v>
      </c>
      <c r="E48" s="69" t="s">
        <v>366</v>
      </c>
      <c r="F48" s="63">
        <v>3000</v>
      </c>
      <c r="G48" s="50" t="s">
        <v>141</v>
      </c>
      <c r="H48" s="50" t="s">
        <v>479</v>
      </c>
      <c r="I48" s="50" t="s">
        <v>74</v>
      </c>
      <c r="J48" s="51">
        <v>692000000</v>
      </c>
      <c r="K48" s="49" t="s">
        <v>75</v>
      </c>
      <c r="L48" s="53"/>
      <c r="M48" s="7"/>
    </row>
    <row r="49" spans="1:13" s="8" customFormat="1" ht="38.25">
      <c r="A49" s="72" t="s">
        <v>46</v>
      </c>
      <c r="B49" s="73">
        <v>65</v>
      </c>
      <c r="C49" s="74">
        <v>65</v>
      </c>
      <c r="D49" s="74" t="s">
        <v>442</v>
      </c>
      <c r="E49" s="75" t="s">
        <v>89</v>
      </c>
      <c r="F49" s="76" t="s">
        <v>452</v>
      </c>
      <c r="G49" s="74" t="s">
        <v>313</v>
      </c>
      <c r="H49" s="77" t="s">
        <v>101</v>
      </c>
      <c r="I49" s="51">
        <v>2000000</v>
      </c>
      <c r="J49" s="50" t="s">
        <v>89</v>
      </c>
      <c r="K49" s="50" t="s">
        <v>80</v>
      </c>
      <c r="L49" s="53"/>
      <c r="M49" s="7"/>
    </row>
    <row r="50" spans="1:13" s="8" customFormat="1" ht="27.75" customHeight="1">
      <c r="A50" s="46" t="s">
        <v>47</v>
      </c>
      <c r="B50" s="47">
        <v>277</v>
      </c>
      <c r="C50" s="47">
        <v>277</v>
      </c>
      <c r="D50" s="50">
        <v>120</v>
      </c>
      <c r="E50" s="50">
        <v>13</v>
      </c>
      <c r="F50" s="50">
        <v>181</v>
      </c>
      <c r="G50" s="49" t="s">
        <v>136</v>
      </c>
      <c r="H50" s="50" t="s">
        <v>101</v>
      </c>
      <c r="I50" s="51">
        <v>2000000</v>
      </c>
      <c r="J50" s="47">
        <v>0</v>
      </c>
      <c r="K50" s="50" t="s">
        <v>80</v>
      </c>
      <c r="L50" s="53"/>
      <c r="M50" s="7"/>
    </row>
    <row r="51" spans="1:13" s="8" customFormat="1" ht="56.25" customHeight="1">
      <c r="A51" s="78" t="s">
        <v>65</v>
      </c>
      <c r="B51" s="79">
        <v>112</v>
      </c>
      <c r="C51" s="77">
        <v>112</v>
      </c>
      <c r="D51" s="77" t="s">
        <v>421</v>
      </c>
      <c r="E51" s="77" t="s">
        <v>422</v>
      </c>
      <c r="F51" s="80">
        <v>120</v>
      </c>
      <c r="G51" s="77" t="s">
        <v>298</v>
      </c>
      <c r="H51" s="77" t="s">
        <v>101</v>
      </c>
      <c r="I51" s="51" t="s">
        <v>423</v>
      </c>
      <c r="J51" s="51">
        <v>1000000</v>
      </c>
      <c r="K51" s="50" t="s">
        <v>80</v>
      </c>
      <c r="L51" s="53"/>
      <c r="M51" s="7"/>
    </row>
    <row r="52" spans="1:13" s="8" customFormat="1" ht="27.75" customHeight="1">
      <c r="A52" s="46" t="s">
        <v>48</v>
      </c>
      <c r="B52" s="47">
        <v>159</v>
      </c>
      <c r="C52" s="50">
        <v>159</v>
      </c>
      <c r="D52" s="50" t="s">
        <v>396</v>
      </c>
      <c r="E52" s="50" t="s">
        <v>394</v>
      </c>
      <c r="F52" s="63" t="s">
        <v>398</v>
      </c>
      <c r="G52" s="49" t="s">
        <v>299</v>
      </c>
      <c r="H52" s="50" t="s">
        <v>101</v>
      </c>
      <c r="I52" s="66" t="s">
        <v>395</v>
      </c>
      <c r="J52" s="47" t="s">
        <v>89</v>
      </c>
      <c r="K52" s="50" t="s">
        <v>80</v>
      </c>
      <c r="L52" s="53"/>
      <c r="M52" s="7"/>
    </row>
    <row r="53" spans="1:13" s="8" customFormat="1" ht="25.5" customHeight="1">
      <c r="A53" s="46" t="s">
        <v>49</v>
      </c>
      <c r="B53" s="47">
        <v>244</v>
      </c>
      <c r="C53" s="50">
        <v>244</v>
      </c>
      <c r="D53" s="50">
        <v>182</v>
      </c>
      <c r="E53" s="50">
        <v>70</v>
      </c>
      <c r="F53" s="63">
        <v>29</v>
      </c>
      <c r="G53" s="49" t="s">
        <v>300</v>
      </c>
      <c r="H53" s="50" t="s">
        <v>101</v>
      </c>
      <c r="I53" s="50" t="s">
        <v>94</v>
      </c>
      <c r="J53" s="50" t="s">
        <v>89</v>
      </c>
      <c r="K53" s="50" t="s">
        <v>1</v>
      </c>
      <c r="L53" s="53"/>
      <c r="M53" s="7"/>
    </row>
    <row r="54" spans="1:13" s="8" customFormat="1" ht="28.5" customHeight="1">
      <c r="A54" s="46" t="s">
        <v>50</v>
      </c>
      <c r="B54" s="47">
        <v>184</v>
      </c>
      <c r="C54" s="50">
        <v>184</v>
      </c>
      <c r="D54" s="50">
        <v>200</v>
      </c>
      <c r="E54" s="50">
        <v>10</v>
      </c>
      <c r="F54" s="63">
        <v>178</v>
      </c>
      <c r="G54" s="49" t="s">
        <v>301</v>
      </c>
      <c r="H54" s="50" t="s">
        <v>101</v>
      </c>
      <c r="I54" s="50" t="s">
        <v>73</v>
      </c>
      <c r="J54" s="50" t="s">
        <v>89</v>
      </c>
      <c r="K54" s="50" t="s">
        <v>379</v>
      </c>
      <c r="L54" s="53"/>
      <c r="M54" s="7"/>
    </row>
    <row r="55" spans="1:13" s="8" customFormat="1" ht="38.25" customHeight="1">
      <c r="A55" s="46" t="s">
        <v>51</v>
      </c>
      <c r="B55" s="47">
        <v>186</v>
      </c>
      <c r="C55" s="50">
        <v>199</v>
      </c>
      <c r="D55" s="50" t="s">
        <v>324</v>
      </c>
      <c r="E55" s="50" t="s">
        <v>332</v>
      </c>
      <c r="F55" s="63" t="s">
        <v>333</v>
      </c>
      <c r="G55" s="49" t="s">
        <v>302</v>
      </c>
      <c r="H55" s="50" t="s">
        <v>101</v>
      </c>
      <c r="I55" s="50" t="s">
        <v>73</v>
      </c>
      <c r="J55" s="50">
        <v>0</v>
      </c>
      <c r="K55" s="50" t="s">
        <v>80</v>
      </c>
      <c r="L55" s="53"/>
      <c r="M55" s="7"/>
    </row>
    <row r="56" spans="1:13" s="8" customFormat="1" ht="38.25">
      <c r="A56" s="46" t="s">
        <v>52</v>
      </c>
      <c r="B56" s="47">
        <v>141</v>
      </c>
      <c r="C56" s="50">
        <v>141</v>
      </c>
      <c r="D56" s="50">
        <v>178</v>
      </c>
      <c r="E56" s="50" t="s">
        <v>461</v>
      </c>
      <c r="F56" s="63">
        <v>50</v>
      </c>
      <c r="G56" s="49" t="s">
        <v>140</v>
      </c>
      <c r="H56" s="50" t="s">
        <v>101</v>
      </c>
      <c r="I56" s="51">
        <v>1215000</v>
      </c>
      <c r="J56" s="50" t="s">
        <v>251</v>
      </c>
      <c r="K56" s="50" t="s">
        <v>80</v>
      </c>
      <c r="L56" s="53"/>
      <c r="M56" s="7"/>
    </row>
    <row r="57" spans="1:13" s="8" customFormat="1" ht="26.25" customHeight="1">
      <c r="A57" s="46" t="s">
        <v>53</v>
      </c>
      <c r="B57" s="47">
        <v>109</v>
      </c>
      <c r="C57" s="50">
        <v>109</v>
      </c>
      <c r="D57" s="50">
        <v>135</v>
      </c>
      <c r="E57" s="50">
        <v>31</v>
      </c>
      <c r="F57" s="63">
        <v>175</v>
      </c>
      <c r="G57" s="49" t="s">
        <v>139</v>
      </c>
      <c r="H57" s="50" t="s">
        <v>101</v>
      </c>
      <c r="I57" s="51">
        <v>2000000</v>
      </c>
      <c r="J57" s="50">
        <v>0</v>
      </c>
      <c r="K57" s="50" t="s">
        <v>80</v>
      </c>
      <c r="L57" s="53"/>
      <c r="M57" s="7"/>
    </row>
    <row r="58" spans="1:13" s="8" customFormat="1" ht="39" customHeight="1">
      <c r="A58" s="46" t="s">
        <v>70</v>
      </c>
      <c r="B58" s="47">
        <v>204</v>
      </c>
      <c r="C58" s="50">
        <v>233</v>
      </c>
      <c r="D58" s="50" t="s">
        <v>456</v>
      </c>
      <c r="E58" s="81" t="s">
        <v>457</v>
      </c>
      <c r="F58" s="63" t="s">
        <v>458</v>
      </c>
      <c r="G58" s="49" t="s">
        <v>303</v>
      </c>
      <c r="H58" s="50" t="s">
        <v>101</v>
      </c>
      <c r="I58" s="51">
        <v>2000000</v>
      </c>
      <c r="J58" s="47">
        <v>0</v>
      </c>
      <c r="K58" s="50" t="s">
        <v>80</v>
      </c>
      <c r="L58" s="53"/>
      <c r="M58" s="7"/>
    </row>
    <row r="59" spans="1:13" s="8" customFormat="1" ht="38.25">
      <c r="A59" s="46" t="s">
        <v>54</v>
      </c>
      <c r="B59" s="47">
        <v>95</v>
      </c>
      <c r="C59" s="50">
        <v>95</v>
      </c>
      <c r="D59" s="50">
        <v>150</v>
      </c>
      <c r="E59" s="50">
        <v>200</v>
      </c>
      <c r="F59" s="63">
        <v>1600</v>
      </c>
      <c r="G59" s="49" t="s">
        <v>107</v>
      </c>
      <c r="H59" s="50" t="s">
        <v>294</v>
      </c>
      <c r="I59" s="50">
        <v>0</v>
      </c>
      <c r="J59" s="50">
        <v>0</v>
      </c>
      <c r="K59" s="50" t="s">
        <v>83</v>
      </c>
      <c r="L59" s="53"/>
      <c r="M59" s="7"/>
    </row>
    <row r="60" spans="1:15" s="8" customFormat="1" ht="25.5">
      <c r="A60" s="46" t="s">
        <v>55</v>
      </c>
      <c r="B60" s="47">
        <v>286</v>
      </c>
      <c r="C60" s="50">
        <v>436</v>
      </c>
      <c r="D60" s="50" t="s">
        <v>334</v>
      </c>
      <c r="E60" s="81" t="s">
        <v>335</v>
      </c>
      <c r="F60" s="63">
        <v>200</v>
      </c>
      <c r="G60" s="49" t="s">
        <v>138</v>
      </c>
      <c r="H60" s="50" t="s">
        <v>101</v>
      </c>
      <c r="I60" s="50" t="s">
        <v>233</v>
      </c>
      <c r="J60" s="50">
        <v>0</v>
      </c>
      <c r="K60" s="50" t="s">
        <v>336</v>
      </c>
      <c r="L60" s="62"/>
      <c r="M60" s="7"/>
      <c r="N60" s="97"/>
      <c r="O60" s="97"/>
    </row>
    <row r="61" spans="1:13" s="8" customFormat="1" ht="26.25" customHeight="1">
      <c r="A61" s="46" t="s">
        <v>56</v>
      </c>
      <c r="B61" s="47">
        <v>180</v>
      </c>
      <c r="C61" s="47">
        <v>212</v>
      </c>
      <c r="D61" s="47" t="s">
        <v>451</v>
      </c>
      <c r="E61" s="47" t="s">
        <v>454</v>
      </c>
      <c r="F61" s="48" t="s">
        <v>455</v>
      </c>
      <c r="G61" s="49" t="s">
        <v>235</v>
      </c>
      <c r="H61" s="50" t="s">
        <v>101</v>
      </c>
      <c r="I61" s="51">
        <v>2000000</v>
      </c>
      <c r="J61" s="49" t="s">
        <v>0</v>
      </c>
      <c r="K61" s="50" t="s">
        <v>77</v>
      </c>
      <c r="L61" s="53"/>
      <c r="M61" s="7"/>
    </row>
    <row r="62" spans="1:13" s="8" customFormat="1" ht="38.25" customHeight="1">
      <c r="A62" s="46" t="s">
        <v>57</v>
      </c>
      <c r="B62" s="47">
        <v>635</v>
      </c>
      <c r="C62" s="50">
        <v>635</v>
      </c>
      <c r="D62" s="50">
        <v>186</v>
      </c>
      <c r="E62" s="50">
        <v>21</v>
      </c>
      <c r="F62" s="63" t="s">
        <v>374</v>
      </c>
      <c r="G62" s="49" t="s">
        <v>137</v>
      </c>
      <c r="H62" s="50" t="s">
        <v>101</v>
      </c>
      <c r="I62" s="50" t="s">
        <v>93</v>
      </c>
      <c r="J62" s="50">
        <v>0</v>
      </c>
      <c r="K62" s="50" t="s">
        <v>80</v>
      </c>
      <c r="L62" s="53"/>
      <c r="M62" s="7"/>
    </row>
    <row r="63" spans="1:13" s="8" customFormat="1" ht="27" customHeight="1">
      <c r="A63" s="65" t="s">
        <v>58</v>
      </c>
      <c r="B63" s="47">
        <v>152</v>
      </c>
      <c r="C63" s="50">
        <v>173</v>
      </c>
      <c r="D63" s="50">
        <v>300</v>
      </c>
      <c r="E63" s="50">
        <v>30</v>
      </c>
      <c r="F63" s="63">
        <v>62</v>
      </c>
      <c r="G63" s="49" t="s">
        <v>246</v>
      </c>
      <c r="H63" s="50" t="s">
        <v>101</v>
      </c>
      <c r="I63" s="50" t="s">
        <v>248</v>
      </c>
      <c r="J63" s="50" t="s">
        <v>89</v>
      </c>
      <c r="K63" s="50" t="s">
        <v>77</v>
      </c>
      <c r="L63" s="53"/>
      <c r="M63" s="7"/>
    </row>
    <row r="64" spans="1:13" s="8" customFormat="1" ht="27" customHeight="1">
      <c r="A64" s="46" t="s">
        <v>59</v>
      </c>
      <c r="B64" s="47">
        <v>173</v>
      </c>
      <c r="C64" s="50">
        <v>173</v>
      </c>
      <c r="D64" s="50">
        <v>142</v>
      </c>
      <c r="E64" s="50">
        <v>13</v>
      </c>
      <c r="F64" s="63">
        <v>20</v>
      </c>
      <c r="G64" s="49" t="s">
        <v>115</v>
      </c>
      <c r="H64" s="50" t="s">
        <v>101</v>
      </c>
      <c r="I64" s="51">
        <v>1580000</v>
      </c>
      <c r="J64" s="50">
        <v>0</v>
      </c>
      <c r="K64" s="50" t="s">
        <v>10</v>
      </c>
      <c r="L64" s="53"/>
      <c r="M64" s="7"/>
    </row>
    <row r="65" spans="1:13" s="8" customFormat="1" ht="25.5">
      <c r="A65" s="65" t="s">
        <v>71</v>
      </c>
      <c r="B65" s="47">
        <v>322</v>
      </c>
      <c r="C65" s="50">
        <v>322</v>
      </c>
      <c r="D65" s="50" t="s">
        <v>401</v>
      </c>
      <c r="E65" s="50" t="s">
        <v>404</v>
      </c>
      <c r="F65" s="63">
        <v>406</v>
      </c>
      <c r="G65" s="49" t="s">
        <v>142</v>
      </c>
      <c r="H65" s="50" t="s">
        <v>101</v>
      </c>
      <c r="I65" s="51" t="s">
        <v>95</v>
      </c>
      <c r="J65" s="47">
        <v>0</v>
      </c>
      <c r="K65" s="50" t="s">
        <v>80</v>
      </c>
      <c r="L65" s="53"/>
      <c r="M65" s="7"/>
    </row>
    <row r="66" spans="1:13" s="8" customFormat="1" ht="25.5">
      <c r="A66" s="46" t="s">
        <v>60</v>
      </c>
      <c r="B66" s="47">
        <v>106</v>
      </c>
      <c r="C66" s="50">
        <v>117</v>
      </c>
      <c r="D66" s="50">
        <v>153</v>
      </c>
      <c r="E66" s="50" t="s">
        <v>337</v>
      </c>
      <c r="F66" s="63">
        <v>30</v>
      </c>
      <c r="G66" s="66" t="s">
        <v>89</v>
      </c>
      <c r="H66" s="50" t="s">
        <v>101</v>
      </c>
      <c r="I66" s="51">
        <v>2000000</v>
      </c>
      <c r="J66" s="50">
        <v>0</v>
      </c>
      <c r="K66" s="50" t="s">
        <v>83</v>
      </c>
      <c r="L66" s="53"/>
      <c r="M66" s="7"/>
    </row>
    <row r="67" spans="1:13" s="8" customFormat="1" ht="26.25" customHeight="1">
      <c r="A67" s="46" t="s">
        <v>61</v>
      </c>
      <c r="B67" s="47">
        <v>141</v>
      </c>
      <c r="C67" s="50">
        <v>141</v>
      </c>
      <c r="D67" s="50">
        <v>350</v>
      </c>
      <c r="E67" s="50">
        <v>220</v>
      </c>
      <c r="F67" s="63">
        <v>300</v>
      </c>
      <c r="G67" s="49" t="s">
        <v>304</v>
      </c>
      <c r="H67" s="50" t="s">
        <v>240</v>
      </c>
      <c r="I67" s="50" t="s">
        <v>89</v>
      </c>
      <c r="J67" s="47" t="s">
        <v>89</v>
      </c>
      <c r="K67" s="49" t="s">
        <v>84</v>
      </c>
      <c r="L67" s="53"/>
      <c r="M67" s="7"/>
    </row>
    <row r="68" spans="1:13" s="8" customFormat="1" ht="38.25">
      <c r="A68" s="46" t="s">
        <v>62</v>
      </c>
      <c r="B68" s="47">
        <v>109</v>
      </c>
      <c r="C68" s="50">
        <v>109</v>
      </c>
      <c r="D68" s="50">
        <v>205</v>
      </c>
      <c r="E68" s="50">
        <v>238</v>
      </c>
      <c r="F68" s="63">
        <v>130</v>
      </c>
      <c r="G68" s="49" t="s">
        <v>120</v>
      </c>
      <c r="H68" s="50" t="s">
        <v>305</v>
      </c>
      <c r="I68" s="51">
        <v>2000000</v>
      </c>
      <c r="J68" s="50" t="s">
        <v>89</v>
      </c>
      <c r="K68" s="50" t="s">
        <v>217</v>
      </c>
      <c r="L68" s="53"/>
      <c r="M68" s="7"/>
    </row>
    <row r="69" spans="1:13" s="8" customFormat="1" ht="44.25" customHeight="1">
      <c r="A69" s="46" t="s">
        <v>63</v>
      </c>
      <c r="B69" s="47">
        <v>137</v>
      </c>
      <c r="C69" s="50">
        <v>200</v>
      </c>
      <c r="D69" s="50">
        <v>250</v>
      </c>
      <c r="E69" s="50" t="s">
        <v>89</v>
      </c>
      <c r="F69" s="63">
        <v>750</v>
      </c>
      <c r="G69" s="49" t="s">
        <v>306</v>
      </c>
      <c r="H69" s="50" t="s">
        <v>101</v>
      </c>
      <c r="I69" s="51">
        <v>2000000</v>
      </c>
      <c r="J69" s="50" t="s">
        <v>81</v>
      </c>
      <c r="K69" s="50" t="s">
        <v>80</v>
      </c>
      <c r="L69" s="53"/>
      <c r="M69" s="7"/>
    </row>
    <row r="70" spans="1:13" s="8" customFormat="1" ht="27.75" customHeight="1">
      <c r="A70" s="46" t="s">
        <v>64</v>
      </c>
      <c r="B70" s="47">
        <v>180</v>
      </c>
      <c r="C70" s="50">
        <v>189</v>
      </c>
      <c r="D70" s="50" t="s">
        <v>338</v>
      </c>
      <c r="E70" s="50" t="s">
        <v>339</v>
      </c>
      <c r="F70" s="63" t="s">
        <v>340</v>
      </c>
      <c r="G70" s="49" t="s">
        <v>127</v>
      </c>
      <c r="H70" s="50" t="s">
        <v>101</v>
      </c>
      <c r="I70" s="51">
        <v>1000000</v>
      </c>
      <c r="J70" s="50" t="s">
        <v>249</v>
      </c>
      <c r="K70" s="50" t="s">
        <v>1</v>
      </c>
      <c r="L70" s="53"/>
      <c r="M70" s="7"/>
    </row>
    <row r="71" spans="1:13" s="30" customFormat="1" ht="18" customHeight="1">
      <c r="A71" s="82" t="s">
        <v>276</v>
      </c>
      <c r="B71" s="83">
        <f>SUM(B8:B70)</f>
        <v>11162</v>
      </c>
      <c r="C71" s="84">
        <f>SUM(C8:C70)</f>
        <v>11660</v>
      </c>
      <c r="D71" s="85"/>
      <c r="E71" s="85"/>
      <c r="F71" s="85"/>
      <c r="G71" s="85"/>
      <c r="H71" s="85"/>
      <c r="I71" s="85"/>
      <c r="J71" s="85"/>
      <c r="K71" s="85"/>
      <c r="L71" s="86"/>
      <c r="M71" s="29"/>
    </row>
    <row r="72" spans="1:12" s="8" customFormat="1" ht="1.5" customHeight="1" hidden="1">
      <c r="A72" s="17"/>
      <c r="B72" s="31"/>
      <c r="C72" s="31"/>
      <c r="D72" s="31"/>
      <c r="E72" s="31"/>
      <c r="F72" s="31"/>
      <c r="G72" s="32"/>
      <c r="H72" s="33"/>
      <c r="I72" s="31"/>
      <c r="J72" s="33"/>
      <c r="K72" s="31"/>
      <c r="L72" s="7"/>
    </row>
    <row r="73" spans="1:12" s="8" customFormat="1" ht="15" customHeight="1">
      <c r="A73" s="96" t="s">
        <v>474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7"/>
    </row>
    <row r="74" spans="1:12" s="8" customFormat="1" ht="15" customHeight="1">
      <c r="A74" s="87" t="s">
        <v>470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7"/>
    </row>
    <row r="75" spans="1:12" s="8" customFormat="1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7"/>
    </row>
    <row r="76" spans="1:11" ht="31.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</row>
    <row r="77" ht="15">
      <c r="C77" s="1" t="s">
        <v>471</v>
      </c>
    </row>
  </sheetData>
  <sheetProtection/>
  <mergeCells count="17">
    <mergeCell ref="N60:O60"/>
    <mergeCell ref="A2:B2"/>
    <mergeCell ref="G6:G7"/>
    <mergeCell ref="B6:B7"/>
    <mergeCell ref="E6:E7"/>
    <mergeCell ref="D6:D7"/>
    <mergeCell ref="C6:C7"/>
    <mergeCell ref="A6:A7"/>
    <mergeCell ref="A4:K4"/>
    <mergeCell ref="A3:K3"/>
    <mergeCell ref="A75:K75"/>
    <mergeCell ref="A74:K74"/>
    <mergeCell ref="H6:H7"/>
    <mergeCell ref="I6:K6"/>
    <mergeCell ref="F6:F7"/>
    <mergeCell ref="A76:K76"/>
    <mergeCell ref="A73:K73"/>
  </mergeCells>
  <printOptions/>
  <pageMargins left="0.75" right="0.3" top="0.4" bottom="0.3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H65" sqref="H65"/>
    </sheetView>
  </sheetViews>
  <sheetFormatPr defaultColWidth="9.140625" defaultRowHeight="12.75"/>
  <cols>
    <col min="1" max="1" width="9.8515625" style="6" customWidth="1"/>
    <col min="2" max="2" width="8.7109375" style="6" customWidth="1"/>
    <col min="3" max="3" width="8.140625" style="6" customWidth="1"/>
    <col min="4" max="4" width="11.57421875" style="6" customWidth="1"/>
    <col min="5" max="5" width="9.8515625" style="6" customWidth="1"/>
    <col min="6" max="6" width="23.421875" style="5" customWidth="1"/>
    <col min="7" max="7" width="19.140625" style="4" customWidth="1"/>
    <col min="8" max="8" width="12.140625" style="4" customWidth="1"/>
    <col min="9" max="9" width="12.57421875" style="4" customWidth="1"/>
    <col min="10" max="10" width="20.8515625" style="4" customWidth="1"/>
  </cols>
  <sheetData>
    <row r="1" spans="1:2" ht="22.5" customHeight="1">
      <c r="A1" s="98" t="s">
        <v>491</v>
      </c>
      <c r="B1" s="98"/>
    </row>
    <row r="3" spans="1:11" ht="16.5">
      <c r="A3" s="102" t="s">
        <v>252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6.5">
      <c r="A4" s="101" t="s">
        <v>495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6" spans="1:10" ht="12.75" customHeight="1">
      <c r="A6" s="106" t="s">
        <v>92</v>
      </c>
      <c r="B6" s="108" t="s">
        <v>2</v>
      </c>
      <c r="C6" s="108" t="s">
        <v>3</v>
      </c>
      <c r="D6" s="111" t="s">
        <v>307</v>
      </c>
      <c r="E6" s="108" t="s">
        <v>285</v>
      </c>
      <c r="F6" s="108" t="s">
        <v>102</v>
      </c>
      <c r="G6" s="113" t="s">
        <v>5</v>
      </c>
      <c r="H6" s="113" t="s">
        <v>7</v>
      </c>
      <c r="I6" s="113"/>
      <c r="J6" s="113"/>
    </row>
    <row r="7" spans="1:10" ht="48.75" customHeight="1">
      <c r="A7" s="107"/>
      <c r="B7" s="109"/>
      <c r="C7" s="110"/>
      <c r="D7" s="112"/>
      <c r="E7" s="109"/>
      <c r="F7" s="109"/>
      <c r="G7" s="113"/>
      <c r="H7" s="38" t="s">
        <v>4</v>
      </c>
      <c r="I7" s="40" t="s">
        <v>242</v>
      </c>
      <c r="J7" s="36" t="s">
        <v>6</v>
      </c>
    </row>
    <row r="8" spans="1:10" s="8" customFormat="1" ht="24.75" customHeight="1">
      <c r="A8" s="11" t="s">
        <v>8</v>
      </c>
      <c r="B8" s="18">
        <v>694</v>
      </c>
      <c r="C8" s="18" t="s">
        <v>410</v>
      </c>
      <c r="D8" s="18" t="s">
        <v>411</v>
      </c>
      <c r="E8" s="19" t="s">
        <v>89</v>
      </c>
      <c r="F8" s="10" t="s">
        <v>162</v>
      </c>
      <c r="G8" s="20" t="s">
        <v>179</v>
      </c>
      <c r="H8" s="20" t="s">
        <v>412</v>
      </c>
      <c r="I8" s="20" t="s">
        <v>89</v>
      </c>
      <c r="J8" s="20" t="s">
        <v>155</v>
      </c>
    </row>
    <row r="9" spans="1:10" s="8" customFormat="1" ht="25.5" customHeight="1">
      <c r="A9" s="10" t="s">
        <v>9</v>
      </c>
      <c r="B9" s="18">
        <v>239</v>
      </c>
      <c r="C9" s="18" t="s">
        <v>392</v>
      </c>
      <c r="D9" s="18" t="s">
        <v>388</v>
      </c>
      <c r="E9" s="19" t="s">
        <v>89</v>
      </c>
      <c r="F9" s="20" t="s">
        <v>176</v>
      </c>
      <c r="G9" s="20" t="s">
        <v>163</v>
      </c>
      <c r="H9" s="20" t="s">
        <v>258</v>
      </c>
      <c r="I9" s="20" t="s">
        <v>89</v>
      </c>
      <c r="J9" s="20" t="s">
        <v>76</v>
      </c>
    </row>
    <row r="10" spans="1:10" s="8" customFormat="1" ht="25.5">
      <c r="A10" s="11" t="s">
        <v>11</v>
      </c>
      <c r="B10" s="18">
        <v>1579</v>
      </c>
      <c r="C10" s="18">
        <v>170</v>
      </c>
      <c r="D10" s="18">
        <v>20</v>
      </c>
      <c r="E10" s="18">
        <v>60</v>
      </c>
      <c r="F10" s="10" t="s">
        <v>121</v>
      </c>
      <c r="G10" s="20" t="s">
        <v>147</v>
      </c>
      <c r="H10" s="20" t="s">
        <v>165</v>
      </c>
      <c r="I10" s="20" t="s">
        <v>89</v>
      </c>
      <c r="J10" s="20" t="s">
        <v>148</v>
      </c>
    </row>
    <row r="11" spans="1:10" s="8" customFormat="1" ht="15" customHeight="1">
      <c r="A11" s="11" t="s">
        <v>72</v>
      </c>
      <c r="B11" s="18">
        <v>739</v>
      </c>
      <c r="C11" s="18">
        <v>327</v>
      </c>
      <c r="D11" s="18" t="s">
        <v>460</v>
      </c>
      <c r="E11" s="18">
        <v>86</v>
      </c>
      <c r="F11" s="11" t="s">
        <v>122</v>
      </c>
      <c r="G11" s="20" t="s">
        <v>166</v>
      </c>
      <c r="H11" s="21">
        <v>2000000</v>
      </c>
      <c r="I11" s="20">
        <v>0</v>
      </c>
      <c r="J11" s="20" t="s">
        <v>76</v>
      </c>
    </row>
    <row r="12" spans="1:10" s="8" customFormat="1" ht="39" customHeight="1">
      <c r="A12" s="11" t="s">
        <v>13</v>
      </c>
      <c r="B12" s="11">
        <v>286</v>
      </c>
      <c r="C12" s="11" t="s">
        <v>402</v>
      </c>
      <c r="D12" s="11" t="s">
        <v>389</v>
      </c>
      <c r="E12" s="11" t="s">
        <v>89</v>
      </c>
      <c r="F12" s="10" t="s">
        <v>486</v>
      </c>
      <c r="G12" s="10" t="s">
        <v>484</v>
      </c>
      <c r="H12" s="10" t="s">
        <v>89</v>
      </c>
      <c r="I12" s="10" t="s">
        <v>89</v>
      </c>
      <c r="J12" s="10" t="s">
        <v>89</v>
      </c>
    </row>
    <row r="13" spans="1:10" s="8" customFormat="1" ht="26.25" customHeight="1">
      <c r="A13" s="11" t="s">
        <v>14</v>
      </c>
      <c r="B13" s="18">
        <v>182</v>
      </c>
      <c r="C13" s="18" t="s">
        <v>428</v>
      </c>
      <c r="D13" s="18" t="s">
        <v>430</v>
      </c>
      <c r="E13" s="18" t="s">
        <v>432</v>
      </c>
      <c r="F13" s="10" t="s">
        <v>259</v>
      </c>
      <c r="G13" s="18" t="s">
        <v>167</v>
      </c>
      <c r="H13" s="18" t="s">
        <v>264</v>
      </c>
      <c r="I13" s="20">
        <v>0</v>
      </c>
      <c r="J13" s="18" t="s">
        <v>433</v>
      </c>
    </row>
    <row r="14" spans="1:10" s="8" customFormat="1" ht="39" customHeight="1">
      <c r="A14" s="11" t="s">
        <v>15</v>
      </c>
      <c r="B14" s="18">
        <v>726</v>
      </c>
      <c r="C14" s="18">
        <v>125</v>
      </c>
      <c r="D14" s="18">
        <v>9</v>
      </c>
      <c r="E14" s="18">
        <v>108</v>
      </c>
      <c r="F14" s="10" t="s">
        <v>168</v>
      </c>
      <c r="G14" s="18" t="s">
        <v>282</v>
      </c>
      <c r="H14" s="18" t="s">
        <v>265</v>
      </c>
      <c r="I14" s="20">
        <v>0</v>
      </c>
      <c r="J14" s="18" t="s">
        <v>221</v>
      </c>
    </row>
    <row r="15" spans="1:10" s="8" customFormat="1" ht="25.5" customHeight="1">
      <c r="A15" s="11" t="s">
        <v>16</v>
      </c>
      <c r="B15" s="18">
        <v>1238</v>
      </c>
      <c r="C15" s="18" t="s">
        <v>367</v>
      </c>
      <c r="D15" s="37" t="s">
        <v>407</v>
      </c>
      <c r="E15" s="18" t="s">
        <v>368</v>
      </c>
      <c r="F15" s="10" t="s">
        <v>170</v>
      </c>
      <c r="G15" s="20" t="s">
        <v>169</v>
      </c>
      <c r="H15" s="21">
        <v>2000000</v>
      </c>
      <c r="I15" s="20">
        <v>0</v>
      </c>
      <c r="J15" s="20" t="s">
        <v>82</v>
      </c>
    </row>
    <row r="16" spans="1:10" s="8" customFormat="1" ht="25.5">
      <c r="A16" s="11" t="s">
        <v>17</v>
      </c>
      <c r="B16" s="18">
        <v>3449</v>
      </c>
      <c r="C16" s="18" t="s">
        <v>406</v>
      </c>
      <c r="D16" s="18" t="s">
        <v>408</v>
      </c>
      <c r="E16" s="18" t="s">
        <v>409</v>
      </c>
      <c r="F16" s="10" t="s">
        <v>116</v>
      </c>
      <c r="G16" s="20" t="s">
        <v>171</v>
      </c>
      <c r="H16" s="20" t="s">
        <v>266</v>
      </c>
      <c r="I16" s="20">
        <v>0</v>
      </c>
      <c r="J16" s="20" t="s">
        <v>82</v>
      </c>
    </row>
    <row r="17" spans="1:11" s="8" customFormat="1" ht="25.5">
      <c r="A17" s="11" t="s">
        <v>18</v>
      </c>
      <c r="B17" s="18">
        <v>621</v>
      </c>
      <c r="C17" s="18" t="s">
        <v>436</v>
      </c>
      <c r="D17" s="18" t="s">
        <v>437</v>
      </c>
      <c r="E17" s="18" t="s">
        <v>438</v>
      </c>
      <c r="F17" s="10" t="s">
        <v>110</v>
      </c>
      <c r="G17" s="18" t="s">
        <v>171</v>
      </c>
      <c r="H17" s="20" t="s">
        <v>439</v>
      </c>
      <c r="I17" s="20" t="s">
        <v>89</v>
      </c>
      <c r="J17" s="20" t="s">
        <v>164</v>
      </c>
      <c r="K17" s="42" t="s">
        <v>493</v>
      </c>
    </row>
    <row r="18" spans="1:10" s="8" customFormat="1" ht="24.75" customHeight="1">
      <c r="A18" s="11" t="s">
        <v>19</v>
      </c>
      <c r="B18" s="18">
        <v>283</v>
      </c>
      <c r="C18" s="18" t="s">
        <v>451</v>
      </c>
      <c r="D18" s="18">
        <v>110</v>
      </c>
      <c r="E18" s="18">
        <v>5700</v>
      </c>
      <c r="F18" s="10" t="s">
        <v>172</v>
      </c>
      <c r="G18" s="20" t="s">
        <v>175</v>
      </c>
      <c r="H18" s="20" t="s">
        <v>173</v>
      </c>
      <c r="I18" s="20" t="s">
        <v>89</v>
      </c>
      <c r="J18" s="20" t="s">
        <v>174</v>
      </c>
    </row>
    <row r="19" spans="1:10" s="8" customFormat="1" ht="26.25" customHeight="1">
      <c r="A19" s="11" t="s">
        <v>20</v>
      </c>
      <c r="B19" s="18">
        <v>865</v>
      </c>
      <c r="C19" s="18" t="s">
        <v>341</v>
      </c>
      <c r="D19" s="18" t="s">
        <v>342</v>
      </c>
      <c r="E19" s="18" t="s">
        <v>373</v>
      </c>
      <c r="F19" s="10" t="s">
        <v>176</v>
      </c>
      <c r="G19" s="18" t="s">
        <v>177</v>
      </c>
      <c r="H19" s="21">
        <v>2000000</v>
      </c>
      <c r="I19" s="20">
        <v>0</v>
      </c>
      <c r="J19" s="20" t="s">
        <v>231</v>
      </c>
    </row>
    <row r="20" spans="1:10" s="8" customFormat="1" ht="37.5" customHeight="1">
      <c r="A20" s="11" t="s">
        <v>21</v>
      </c>
      <c r="B20" s="18">
        <v>396</v>
      </c>
      <c r="C20" s="18" t="s">
        <v>413</v>
      </c>
      <c r="D20" s="18" t="s">
        <v>415</v>
      </c>
      <c r="E20" s="18" t="s">
        <v>416</v>
      </c>
      <c r="F20" s="10" t="s">
        <v>253</v>
      </c>
      <c r="G20" s="18" t="s">
        <v>177</v>
      </c>
      <c r="H20" s="18" t="s">
        <v>414</v>
      </c>
      <c r="I20" s="20">
        <v>0</v>
      </c>
      <c r="J20" s="20" t="s">
        <v>232</v>
      </c>
    </row>
    <row r="21" spans="1:10" s="8" customFormat="1" ht="26.25" customHeight="1">
      <c r="A21" s="11" t="s">
        <v>66</v>
      </c>
      <c r="B21" s="11">
        <v>273</v>
      </c>
      <c r="C21" s="11" t="s">
        <v>343</v>
      </c>
      <c r="D21" s="11">
        <v>47</v>
      </c>
      <c r="E21" s="11">
        <v>44</v>
      </c>
      <c r="F21" s="10" t="s">
        <v>315</v>
      </c>
      <c r="G21" s="18" t="s">
        <v>177</v>
      </c>
      <c r="H21" s="20" t="s">
        <v>207</v>
      </c>
      <c r="I21" s="10">
        <v>0</v>
      </c>
      <c r="J21" s="10" t="s">
        <v>316</v>
      </c>
    </row>
    <row r="22" spans="1:10" s="8" customFormat="1" ht="25.5">
      <c r="A22" s="11" t="s">
        <v>67</v>
      </c>
      <c r="B22" s="18">
        <v>138</v>
      </c>
      <c r="C22" s="18" t="s">
        <v>323</v>
      </c>
      <c r="D22" s="22" t="s">
        <v>330</v>
      </c>
      <c r="E22" s="18" t="s">
        <v>344</v>
      </c>
      <c r="F22" s="11" t="s">
        <v>310</v>
      </c>
      <c r="G22" s="20" t="s">
        <v>158</v>
      </c>
      <c r="H22" s="20" t="s">
        <v>267</v>
      </c>
      <c r="I22" s="20" t="s">
        <v>89</v>
      </c>
      <c r="J22" s="20" t="s">
        <v>1</v>
      </c>
    </row>
    <row r="23" spans="1:10" s="8" customFormat="1" ht="25.5">
      <c r="A23" s="11" t="s">
        <v>22</v>
      </c>
      <c r="B23" s="18">
        <v>819</v>
      </c>
      <c r="C23" s="18" t="s">
        <v>438</v>
      </c>
      <c r="D23" s="18" t="s">
        <v>465</v>
      </c>
      <c r="E23" s="18">
        <v>100</v>
      </c>
      <c r="F23" s="10" t="s">
        <v>180</v>
      </c>
      <c r="G23" s="18" t="s">
        <v>177</v>
      </c>
      <c r="H23" s="20" t="s">
        <v>268</v>
      </c>
      <c r="I23" s="20">
        <v>0</v>
      </c>
      <c r="J23" s="20" t="s">
        <v>283</v>
      </c>
    </row>
    <row r="24" spans="1:10" s="8" customFormat="1" ht="25.5">
      <c r="A24" s="11" t="s">
        <v>23</v>
      </c>
      <c r="B24" s="18">
        <v>380</v>
      </c>
      <c r="C24" s="18">
        <v>170</v>
      </c>
      <c r="D24" s="18">
        <v>40</v>
      </c>
      <c r="E24" s="18">
        <v>60</v>
      </c>
      <c r="F24" s="10" t="s">
        <v>181</v>
      </c>
      <c r="G24" s="20" t="s">
        <v>178</v>
      </c>
      <c r="H24" s="21">
        <v>2000000</v>
      </c>
      <c r="I24" s="20" t="s">
        <v>152</v>
      </c>
      <c r="J24" s="20" t="s">
        <v>226</v>
      </c>
    </row>
    <row r="25" spans="1:11" s="8" customFormat="1" ht="25.5">
      <c r="A25" s="11" t="s">
        <v>24</v>
      </c>
      <c r="B25" s="18">
        <v>659</v>
      </c>
      <c r="C25" s="18">
        <v>216</v>
      </c>
      <c r="D25" s="18">
        <v>25</v>
      </c>
      <c r="E25" s="18">
        <v>364</v>
      </c>
      <c r="F25" s="10" t="s">
        <v>311</v>
      </c>
      <c r="G25" s="20" t="s">
        <v>345</v>
      </c>
      <c r="H25" s="20" t="s">
        <v>89</v>
      </c>
      <c r="I25" s="20" t="s">
        <v>89</v>
      </c>
      <c r="J25" s="20" t="s">
        <v>89</v>
      </c>
      <c r="K25" s="26" t="s">
        <v>492</v>
      </c>
    </row>
    <row r="26" spans="1:10" s="8" customFormat="1" ht="38.25" customHeight="1">
      <c r="A26" s="11" t="s">
        <v>25</v>
      </c>
      <c r="B26" s="18">
        <v>608</v>
      </c>
      <c r="C26" s="18">
        <v>200</v>
      </c>
      <c r="D26" s="18">
        <v>150</v>
      </c>
      <c r="E26" s="18">
        <v>2675</v>
      </c>
      <c r="F26" s="10" t="s">
        <v>260</v>
      </c>
      <c r="G26" s="18" t="s">
        <v>230</v>
      </c>
      <c r="H26" s="18" t="s">
        <v>182</v>
      </c>
      <c r="I26" s="20">
        <v>0</v>
      </c>
      <c r="J26" s="20" t="s">
        <v>153</v>
      </c>
    </row>
    <row r="27" spans="1:10" s="8" customFormat="1" ht="25.5">
      <c r="A27" s="11" t="s">
        <v>26</v>
      </c>
      <c r="B27" s="18">
        <v>359</v>
      </c>
      <c r="C27" s="18">
        <v>500</v>
      </c>
      <c r="D27" s="18">
        <v>30</v>
      </c>
      <c r="E27" s="18">
        <v>507</v>
      </c>
      <c r="F27" s="20" t="s">
        <v>279</v>
      </c>
      <c r="G27" s="20" t="s">
        <v>158</v>
      </c>
      <c r="H27" s="20" t="s">
        <v>159</v>
      </c>
      <c r="I27" s="20" t="s">
        <v>89</v>
      </c>
      <c r="J27" s="20" t="s">
        <v>89</v>
      </c>
    </row>
    <row r="28" spans="1:10" s="8" customFormat="1" ht="39" customHeight="1">
      <c r="A28" s="11" t="s">
        <v>27</v>
      </c>
      <c r="B28" s="11">
        <v>399</v>
      </c>
      <c r="C28" s="11">
        <v>180</v>
      </c>
      <c r="D28" s="11">
        <v>3</v>
      </c>
      <c r="E28" s="11">
        <v>46</v>
      </c>
      <c r="F28" s="11" t="s">
        <v>237</v>
      </c>
      <c r="G28" s="23" t="s">
        <v>254</v>
      </c>
      <c r="H28" s="18" t="s">
        <v>93</v>
      </c>
      <c r="I28" s="10" t="s">
        <v>89</v>
      </c>
      <c r="J28" s="20" t="s">
        <v>157</v>
      </c>
    </row>
    <row r="29" spans="1:10" s="8" customFormat="1" ht="25.5" customHeight="1">
      <c r="A29" s="11" t="s">
        <v>28</v>
      </c>
      <c r="B29" s="18">
        <v>400</v>
      </c>
      <c r="C29" s="18" t="s">
        <v>441</v>
      </c>
      <c r="D29" s="18">
        <v>10</v>
      </c>
      <c r="E29" s="18">
        <v>200</v>
      </c>
      <c r="F29" s="10" t="s">
        <v>288</v>
      </c>
      <c r="G29" s="20" t="s">
        <v>158</v>
      </c>
      <c r="H29" s="20" t="s">
        <v>183</v>
      </c>
      <c r="I29" s="20">
        <v>0</v>
      </c>
      <c r="J29" s="20" t="s">
        <v>76</v>
      </c>
    </row>
    <row r="30" spans="1:10" s="8" customFormat="1" ht="25.5">
      <c r="A30" s="11" t="s">
        <v>29</v>
      </c>
      <c r="B30" s="18">
        <v>41</v>
      </c>
      <c r="C30" s="18">
        <v>657</v>
      </c>
      <c r="D30" s="18">
        <v>13</v>
      </c>
      <c r="E30" s="18">
        <v>323</v>
      </c>
      <c r="F30" s="10" t="s">
        <v>114</v>
      </c>
      <c r="G30" s="20" t="s">
        <v>163</v>
      </c>
      <c r="H30" s="20">
        <v>0</v>
      </c>
      <c r="I30" s="20">
        <v>0</v>
      </c>
      <c r="J30" s="20" t="s">
        <v>89</v>
      </c>
    </row>
    <row r="31" spans="1:10" s="8" customFormat="1" ht="39" customHeight="1">
      <c r="A31" s="11" t="s">
        <v>69</v>
      </c>
      <c r="B31" s="18">
        <v>386</v>
      </c>
      <c r="C31" s="11" t="s">
        <v>346</v>
      </c>
      <c r="D31" s="18" t="s">
        <v>347</v>
      </c>
      <c r="E31" s="24" t="s">
        <v>382</v>
      </c>
      <c r="F31" s="18" t="s">
        <v>125</v>
      </c>
      <c r="G31" s="18" t="s">
        <v>228</v>
      </c>
      <c r="H31" s="21">
        <v>2500000</v>
      </c>
      <c r="I31" s="20">
        <v>0</v>
      </c>
      <c r="J31" s="20" t="s">
        <v>188</v>
      </c>
    </row>
    <row r="32" spans="1:10" s="8" customFormat="1" ht="25.5">
      <c r="A32" s="11" t="s">
        <v>30</v>
      </c>
      <c r="B32" s="11">
        <v>10445</v>
      </c>
      <c r="C32" s="11">
        <v>200</v>
      </c>
      <c r="D32" s="11">
        <v>70</v>
      </c>
      <c r="E32" s="11">
        <v>6200</v>
      </c>
      <c r="F32" s="25" t="s">
        <v>184</v>
      </c>
      <c r="G32" s="10" t="s">
        <v>178</v>
      </c>
      <c r="H32" s="21">
        <v>2000000</v>
      </c>
      <c r="I32" s="10">
        <v>0</v>
      </c>
      <c r="J32" s="20" t="s">
        <v>157</v>
      </c>
    </row>
    <row r="33" spans="1:10" s="8" customFormat="1" ht="26.25" customHeight="1">
      <c r="A33" s="11" t="s">
        <v>31</v>
      </c>
      <c r="B33" s="11">
        <v>337</v>
      </c>
      <c r="C33" s="11" t="s">
        <v>444</v>
      </c>
      <c r="D33" s="11">
        <v>20</v>
      </c>
      <c r="E33" s="11">
        <v>80</v>
      </c>
      <c r="F33" s="23" t="s">
        <v>309</v>
      </c>
      <c r="G33" s="10" t="s">
        <v>255</v>
      </c>
      <c r="H33" s="10" t="s">
        <v>89</v>
      </c>
      <c r="I33" s="10" t="s">
        <v>89</v>
      </c>
      <c r="J33" s="20" t="s">
        <v>157</v>
      </c>
    </row>
    <row r="34" spans="1:10" s="8" customFormat="1" ht="25.5">
      <c r="A34" s="11" t="s">
        <v>68</v>
      </c>
      <c r="B34" s="18">
        <v>773</v>
      </c>
      <c r="C34" s="18" t="s">
        <v>348</v>
      </c>
      <c r="D34" s="18" t="s">
        <v>349</v>
      </c>
      <c r="E34" s="18" t="s">
        <v>324</v>
      </c>
      <c r="F34" s="10" t="s">
        <v>185</v>
      </c>
      <c r="G34" s="20" t="s">
        <v>156</v>
      </c>
      <c r="H34" s="20" t="s">
        <v>269</v>
      </c>
      <c r="I34" s="20">
        <v>0</v>
      </c>
      <c r="J34" s="20" t="s">
        <v>157</v>
      </c>
    </row>
    <row r="35" spans="1:10" s="8" customFormat="1" ht="25.5">
      <c r="A35" s="11" t="s">
        <v>32</v>
      </c>
      <c r="B35" s="18">
        <v>1127</v>
      </c>
      <c r="C35" s="18">
        <v>289</v>
      </c>
      <c r="D35" s="18">
        <v>22</v>
      </c>
      <c r="E35" s="18">
        <v>2600</v>
      </c>
      <c r="F35" s="10" t="s">
        <v>112</v>
      </c>
      <c r="G35" s="20" t="s">
        <v>186</v>
      </c>
      <c r="H35" s="21">
        <v>1000000</v>
      </c>
      <c r="I35" s="20">
        <v>0</v>
      </c>
      <c r="J35" s="20" t="s">
        <v>188</v>
      </c>
    </row>
    <row r="36" spans="1:10" s="8" customFormat="1" ht="26.25" customHeight="1">
      <c r="A36" s="11" t="s">
        <v>33</v>
      </c>
      <c r="B36" s="18">
        <v>615</v>
      </c>
      <c r="C36" s="18" t="s">
        <v>350</v>
      </c>
      <c r="D36" s="18">
        <v>374</v>
      </c>
      <c r="E36" s="18">
        <v>50</v>
      </c>
      <c r="F36" s="10" t="s">
        <v>187</v>
      </c>
      <c r="G36" s="20" t="s">
        <v>261</v>
      </c>
      <c r="H36" s="20" t="s">
        <v>270</v>
      </c>
      <c r="I36" s="20">
        <v>0</v>
      </c>
      <c r="J36" s="20" t="s">
        <v>189</v>
      </c>
    </row>
    <row r="37" spans="1:11" s="8" customFormat="1" ht="27.75" customHeight="1">
      <c r="A37" s="11" t="s">
        <v>34</v>
      </c>
      <c r="B37" s="18">
        <v>1225</v>
      </c>
      <c r="C37" s="18" t="s">
        <v>351</v>
      </c>
      <c r="D37" s="18" t="s">
        <v>352</v>
      </c>
      <c r="E37" s="18">
        <v>1500</v>
      </c>
      <c r="F37" s="10" t="s">
        <v>119</v>
      </c>
      <c r="G37" s="20" t="s">
        <v>280</v>
      </c>
      <c r="H37" s="20" t="s">
        <v>190</v>
      </c>
      <c r="I37" s="20" t="s">
        <v>89</v>
      </c>
      <c r="J37" s="20" t="s">
        <v>281</v>
      </c>
      <c r="K37" s="26"/>
    </row>
    <row r="38" spans="1:10" s="8" customFormat="1" ht="12.75">
      <c r="A38" s="11" t="s">
        <v>35</v>
      </c>
      <c r="B38" s="18">
        <v>882</v>
      </c>
      <c r="C38" s="18" t="s">
        <v>440</v>
      </c>
      <c r="D38" s="18" t="s">
        <v>448</v>
      </c>
      <c r="E38" s="18" t="s">
        <v>449</v>
      </c>
      <c r="F38" s="20" t="s">
        <v>89</v>
      </c>
      <c r="G38" s="20" t="s">
        <v>85</v>
      </c>
      <c r="H38" s="21">
        <v>2000000</v>
      </c>
      <c r="I38" s="20">
        <v>0</v>
      </c>
      <c r="J38" s="20" t="s">
        <v>157</v>
      </c>
    </row>
    <row r="39" spans="1:10" s="8" customFormat="1" ht="27" customHeight="1">
      <c r="A39" s="11" t="s">
        <v>36</v>
      </c>
      <c r="B39" s="18">
        <f>330+1155</f>
        <v>1485</v>
      </c>
      <c r="C39" s="18">
        <v>200</v>
      </c>
      <c r="D39" s="18" t="s">
        <v>89</v>
      </c>
      <c r="E39" s="18" t="s">
        <v>89</v>
      </c>
      <c r="F39" s="10" t="s">
        <v>289</v>
      </c>
      <c r="G39" s="20" t="s">
        <v>144</v>
      </c>
      <c r="H39" s="20" t="s">
        <v>271</v>
      </c>
      <c r="I39" s="20" t="s">
        <v>89</v>
      </c>
      <c r="J39" s="20" t="s">
        <v>89</v>
      </c>
    </row>
    <row r="40" spans="1:10" s="8" customFormat="1" ht="38.25" customHeight="1">
      <c r="A40" s="11" t="s">
        <v>37</v>
      </c>
      <c r="B40" s="18">
        <f>524+39+58+11+110</f>
        <v>742</v>
      </c>
      <c r="C40" s="18" t="s">
        <v>353</v>
      </c>
      <c r="D40" s="18" t="s">
        <v>354</v>
      </c>
      <c r="E40" s="18" t="s">
        <v>420</v>
      </c>
      <c r="F40" s="18" t="s">
        <v>191</v>
      </c>
      <c r="G40" s="20" t="s">
        <v>163</v>
      </c>
      <c r="H40" s="21" t="s">
        <v>372</v>
      </c>
      <c r="I40" s="20">
        <v>0</v>
      </c>
      <c r="J40" s="20" t="s">
        <v>157</v>
      </c>
    </row>
    <row r="41" spans="1:10" s="8" customFormat="1" ht="27.75" customHeight="1">
      <c r="A41" s="11" t="s">
        <v>38</v>
      </c>
      <c r="B41" s="18">
        <v>517</v>
      </c>
      <c r="C41" s="18" t="s">
        <v>324</v>
      </c>
      <c r="D41" s="18" t="s">
        <v>89</v>
      </c>
      <c r="E41" s="18" t="s">
        <v>355</v>
      </c>
      <c r="F41" s="10" t="s">
        <v>256</v>
      </c>
      <c r="G41" s="20" t="s">
        <v>144</v>
      </c>
      <c r="H41" s="20" t="s">
        <v>74</v>
      </c>
      <c r="I41" s="20">
        <v>0</v>
      </c>
      <c r="J41" s="20" t="s">
        <v>89</v>
      </c>
    </row>
    <row r="42" spans="1:10" s="8" customFormat="1" ht="38.25">
      <c r="A42" s="11" t="s">
        <v>39</v>
      </c>
      <c r="B42" s="18">
        <v>30</v>
      </c>
      <c r="C42" s="18" t="s">
        <v>350</v>
      </c>
      <c r="D42" s="18" t="s">
        <v>356</v>
      </c>
      <c r="E42" s="18" t="s">
        <v>357</v>
      </c>
      <c r="F42" s="20" t="s">
        <v>224</v>
      </c>
      <c r="G42" s="18" t="s">
        <v>257</v>
      </c>
      <c r="H42" s="18" t="s">
        <v>272</v>
      </c>
      <c r="I42" s="18" t="s">
        <v>225</v>
      </c>
      <c r="J42" s="18" t="s">
        <v>90</v>
      </c>
    </row>
    <row r="43" spans="1:10" s="8" customFormat="1" ht="37.5" customHeight="1">
      <c r="A43" s="11" t="s">
        <v>40</v>
      </c>
      <c r="B43" s="18">
        <v>1154</v>
      </c>
      <c r="C43" s="18">
        <v>100</v>
      </c>
      <c r="D43" s="18">
        <v>20</v>
      </c>
      <c r="E43" s="18">
        <v>40</v>
      </c>
      <c r="F43" s="10" t="s">
        <v>104</v>
      </c>
      <c r="G43" s="18" t="s">
        <v>192</v>
      </c>
      <c r="H43" s="20" t="s">
        <v>89</v>
      </c>
      <c r="I43" s="20" t="s">
        <v>89</v>
      </c>
      <c r="J43" s="18" t="s">
        <v>90</v>
      </c>
    </row>
    <row r="44" spans="1:10" s="8" customFormat="1" ht="27" customHeight="1">
      <c r="A44" s="11" t="s">
        <v>41</v>
      </c>
      <c r="B44" s="11">
        <v>1964</v>
      </c>
      <c r="C44" s="18" t="s">
        <v>476</v>
      </c>
      <c r="D44" s="18">
        <v>10</v>
      </c>
      <c r="E44" s="18">
        <v>332</v>
      </c>
      <c r="F44" s="18" t="s">
        <v>105</v>
      </c>
      <c r="G44" s="18" t="s">
        <v>273</v>
      </c>
      <c r="H44" s="21">
        <v>2000000</v>
      </c>
      <c r="I44" s="35" t="s">
        <v>89</v>
      </c>
      <c r="J44" s="10" t="s">
        <v>89</v>
      </c>
    </row>
    <row r="45" spans="1:10" s="8" customFormat="1" ht="27" customHeight="1">
      <c r="A45" s="11" t="s">
        <v>42</v>
      </c>
      <c r="B45" s="18">
        <v>661</v>
      </c>
      <c r="C45" s="18">
        <v>650</v>
      </c>
      <c r="D45" s="18">
        <v>120</v>
      </c>
      <c r="E45" s="18">
        <v>66</v>
      </c>
      <c r="F45" s="10" t="s">
        <v>193</v>
      </c>
      <c r="G45" s="20" t="s">
        <v>262</v>
      </c>
      <c r="H45" s="21">
        <v>2000000</v>
      </c>
      <c r="I45" s="20">
        <v>0</v>
      </c>
      <c r="J45" s="18" t="s">
        <v>463</v>
      </c>
    </row>
    <row r="46" spans="1:10" s="8" customFormat="1" ht="25.5">
      <c r="A46" s="11" t="s">
        <v>43</v>
      </c>
      <c r="B46" s="18">
        <v>252</v>
      </c>
      <c r="C46" s="18">
        <v>85</v>
      </c>
      <c r="D46" s="18">
        <v>30</v>
      </c>
      <c r="E46" s="18" t="s">
        <v>358</v>
      </c>
      <c r="F46" s="20" t="s">
        <v>89</v>
      </c>
      <c r="G46" s="20" t="s">
        <v>278</v>
      </c>
      <c r="H46" s="21">
        <v>2000000</v>
      </c>
      <c r="I46" s="20">
        <v>0</v>
      </c>
      <c r="J46" s="20">
        <v>0</v>
      </c>
    </row>
    <row r="47" spans="1:10" s="8" customFormat="1" ht="24.75" customHeight="1">
      <c r="A47" s="11" t="s">
        <v>44</v>
      </c>
      <c r="B47" s="18">
        <v>40</v>
      </c>
      <c r="C47" s="18">
        <v>20</v>
      </c>
      <c r="D47" s="18">
        <v>10</v>
      </c>
      <c r="E47" s="27" t="s">
        <v>371</v>
      </c>
      <c r="F47" s="10" t="s">
        <v>194</v>
      </c>
      <c r="G47" s="20" t="s">
        <v>163</v>
      </c>
      <c r="H47" s="20" t="s">
        <v>74</v>
      </c>
      <c r="I47" s="20">
        <v>0</v>
      </c>
      <c r="J47" s="10">
        <v>0</v>
      </c>
    </row>
    <row r="48" spans="1:10" s="8" customFormat="1" ht="25.5" customHeight="1">
      <c r="A48" s="11" t="s">
        <v>45</v>
      </c>
      <c r="B48" s="18">
        <v>593</v>
      </c>
      <c r="C48" s="18" t="s">
        <v>393</v>
      </c>
      <c r="D48" s="27" t="s">
        <v>370</v>
      </c>
      <c r="E48" s="18" t="s">
        <v>359</v>
      </c>
      <c r="F48" s="10" t="s">
        <v>117</v>
      </c>
      <c r="G48" s="39" t="s">
        <v>195</v>
      </c>
      <c r="H48" s="20" t="s">
        <v>74</v>
      </c>
      <c r="I48" s="20">
        <v>0</v>
      </c>
      <c r="J48" s="10" t="s">
        <v>284</v>
      </c>
    </row>
    <row r="49" spans="1:10" s="8" customFormat="1" ht="25.5">
      <c r="A49" s="11" t="s">
        <v>46</v>
      </c>
      <c r="B49" s="18">
        <v>375</v>
      </c>
      <c r="C49" s="18" t="s">
        <v>451</v>
      </c>
      <c r="D49" s="27" t="s">
        <v>89</v>
      </c>
      <c r="E49" s="18" t="s">
        <v>452</v>
      </c>
      <c r="F49" s="18" t="s">
        <v>314</v>
      </c>
      <c r="G49" s="20" t="s">
        <v>169</v>
      </c>
      <c r="H49" s="20" t="s">
        <v>89</v>
      </c>
      <c r="I49" s="20" t="s">
        <v>89</v>
      </c>
      <c r="J49" s="10" t="s">
        <v>89</v>
      </c>
    </row>
    <row r="50" spans="1:10" s="8" customFormat="1" ht="25.5" customHeight="1">
      <c r="A50" s="11" t="s">
        <v>47</v>
      </c>
      <c r="B50" s="18">
        <v>1795</v>
      </c>
      <c r="C50" s="18">
        <v>150</v>
      </c>
      <c r="D50" s="18">
        <v>11</v>
      </c>
      <c r="E50" s="18" t="s">
        <v>89</v>
      </c>
      <c r="F50" s="20" t="s">
        <v>287</v>
      </c>
      <c r="G50" s="20" t="s">
        <v>86</v>
      </c>
      <c r="H50" s="21" t="s">
        <v>89</v>
      </c>
      <c r="I50" s="21">
        <v>2500000</v>
      </c>
      <c r="J50" s="20" t="s">
        <v>157</v>
      </c>
    </row>
    <row r="51" spans="1:10" s="8" customFormat="1" ht="40.5" customHeight="1">
      <c r="A51" s="11" t="s">
        <v>65</v>
      </c>
      <c r="B51" s="18">
        <v>871</v>
      </c>
      <c r="C51" s="18" t="s">
        <v>424</v>
      </c>
      <c r="D51" s="18" t="s">
        <v>425</v>
      </c>
      <c r="E51" s="22" t="s">
        <v>427</v>
      </c>
      <c r="F51" s="18" t="s">
        <v>111</v>
      </c>
      <c r="G51" s="20" t="s">
        <v>163</v>
      </c>
      <c r="H51" s="21" t="s">
        <v>426</v>
      </c>
      <c r="I51" s="20">
        <v>0</v>
      </c>
      <c r="J51" s="18" t="s">
        <v>216</v>
      </c>
    </row>
    <row r="52" spans="1:10" s="8" customFormat="1" ht="52.5" customHeight="1">
      <c r="A52" s="11" t="s">
        <v>48</v>
      </c>
      <c r="B52" s="18">
        <f>1240+315</f>
        <v>1555</v>
      </c>
      <c r="C52" s="18" t="s">
        <v>466</v>
      </c>
      <c r="D52" s="18" t="s">
        <v>467</v>
      </c>
      <c r="E52" s="18" t="s">
        <v>468</v>
      </c>
      <c r="F52" s="10" t="s">
        <v>397</v>
      </c>
      <c r="G52" s="18" t="s">
        <v>154</v>
      </c>
      <c r="H52" s="18" t="s">
        <v>469</v>
      </c>
      <c r="I52" s="20" t="s">
        <v>89</v>
      </c>
      <c r="J52" s="20" t="s">
        <v>157</v>
      </c>
    </row>
    <row r="53" spans="1:10" s="8" customFormat="1" ht="25.5">
      <c r="A53" s="11" t="s">
        <v>49</v>
      </c>
      <c r="B53" s="18">
        <v>664</v>
      </c>
      <c r="C53" s="18">
        <v>45</v>
      </c>
      <c r="D53" s="18">
        <v>12</v>
      </c>
      <c r="E53" s="18">
        <v>22</v>
      </c>
      <c r="F53" s="10" t="s">
        <v>118</v>
      </c>
      <c r="G53" s="20" t="s">
        <v>196</v>
      </c>
      <c r="H53" s="21">
        <v>350000</v>
      </c>
      <c r="I53" s="20" t="s">
        <v>89</v>
      </c>
      <c r="J53" s="20" t="s">
        <v>223</v>
      </c>
    </row>
    <row r="54" spans="1:10" s="8" customFormat="1" ht="37.5" customHeight="1">
      <c r="A54" s="11" t="s">
        <v>50</v>
      </c>
      <c r="B54" s="18">
        <v>1018</v>
      </c>
      <c r="C54" s="18" t="s">
        <v>380</v>
      </c>
      <c r="D54" s="18" t="s">
        <v>360</v>
      </c>
      <c r="E54" s="18" t="s">
        <v>381</v>
      </c>
      <c r="F54" s="10" t="s">
        <v>197</v>
      </c>
      <c r="G54" s="18" t="s">
        <v>198</v>
      </c>
      <c r="H54" s="18" t="s">
        <v>207</v>
      </c>
      <c r="I54" s="20" t="s">
        <v>89</v>
      </c>
      <c r="J54" s="20" t="s">
        <v>155</v>
      </c>
    </row>
    <row r="55" spans="1:10" s="8" customFormat="1" ht="37.5" customHeight="1">
      <c r="A55" s="11" t="s">
        <v>51</v>
      </c>
      <c r="B55" s="18">
        <v>2426</v>
      </c>
      <c r="C55" s="18" t="s">
        <v>383</v>
      </c>
      <c r="D55" s="18" t="s">
        <v>384</v>
      </c>
      <c r="E55" s="18" t="s">
        <v>385</v>
      </c>
      <c r="F55" s="10" t="s">
        <v>197</v>
      </c>
      <c r="G55" s="10" t="s">
        <v>145</v>
      </c>
      <c r="H55" s="18" t="s">
        <v>386</v>
      </c>
      <c r="I55" s="20">
        <v>0</v>
      </c>
      <c r="J55" s="10" t="s">
        <v>146</v>
      </c>
    </row>
    <row r="56" spans="1:10" s="8" customFormat="1" ht="24.75" customHeight="1">
      <c r="A56" s="11" t="s">
        <v>52</v>
      </c>
      <c r="B56" s="18">
        <v>145</v>
      </c>
      <c r="C56" s="18">
        <v>232</v>
      </c>
      <c r="D56" s="18" t="s">
        <v>461</v>
      </c>
      <c r="E56" s="18">
        <v>817</v>
      </c>
      <c r="F56" s="10" t="s">
        <v>199</v>
      </c>
      <c r="G56" s="20" t="s">
        <v>277</v>
      </c>
      <c r="H56" s="21">
        <v>2079000</v>
      </c>
      <c r="I56" s="20" t="s">
        <v>263</v>
      </c>
      <c r="J56" s="20" t="s">
        <v>157</v>
      </c>
    </row>
    <row r="57" spans="1:10" s="8" customFormat="1" ht="25.5">
      <c r="A57" s="11" t="s">
        <v>53</v>
      </c>
      <c r="B57" s="18">
        <v>228</v>
      </c>
      <c r="C57" s="18">
        <v>120</v>
      </c>
      <c r="D57" s="18">
        <v>22</v>
      </c>
      <c r="E57" s="18">
        <v>112</v>
      </c>
      <c r="F57" s="10" t="s">
        <v>201</v>
      </c>
      <c r="G57" s="20" t="s">
        <v>200</v>
      </c>
      <c r="H57" s="21">
        <v>2000000</v>
      </c>
      <c r="I57" s="20" t="s">
        <v>89</v>
      </c>
      <c r="J57" s="20" t="s">
        <v>157</v>
      </c>
    </row>
    <row r="58" spans="1:11" s="8" customFormat="1" ht="25.5">
      <c r="A58" s="11" t="s">
        <v>70</v>
      </c>
      <c r="B58" s="18">
        <v>101</v>
      </c>
      <c r="C58" s="18" t="s">
        <v>459</v>
      </c>
      <c r="D58" s="18" t="s">
        <v>457</v>
      </c>
      <c r="E58" s="11" t="s">
        <v>89</v>
      </c>
      <c r="F58" s="18" t="s">
        <v>290</v>
      </c>
      <c r="G58" s="10" t="s">
        <v>163</v>
      </c>
      <c r="H58" s="20" t="s">
        <v>89</v>
      </c>
      <c r="I58" s="10">
        <v>0</v>
      </c>
      <c r="J58" s="10" t="s">
        <v>174</v>
      </c>
      <c r="K58" s="43" t="s">
        <v>492</v>
      </c>
    </row>
    <row r="59" spans="1:10" s="8" customFormat="1" ht="24.75" customHeight="1">
      <c r="A59" s="11" t="s">
        <v>54</v>
      </c>
      <c r="B59" s="18">
        <v>883</v>
      </c>
      <c r="C59" s="18">
        <v>150</v>
      </c>
      <c r="D59" s="18">
        <v>500</v>
      </c>
      <c r="E59" s="18">
        <v>3400</v>
      </c>
      <c r="F59" s="10" t="s">
        <v>202</v>
      </c>
      <c r="G59" s="20" t="s">
        <v>203</v>
      </c>
      <c r="H59" s="20">
        <v>0</v>
      </c>
      <c r="I59" s="20">
        <v>0</v>
      </c>
      <c r="J59" s="20" t="s">
        <v>218</v>
      </c>
    </row>
    <row r="60" spans="1:10" s="8" customFormat="1" ht="25.5">
      <c r="A60" s="11" t="s">
        <v>55</v>
      </c>
      <c r="B60" s="18">
        <v>107</v>
      </c>
      <c r="C60" s="18" t="s">
        <v>361</v>
      </c>
      <c r="D60" s="18" t="s">
        <v>360</v>
      </c>
      <c r="E60" s="18" t="s">
        <v>362</v>
      </c>
      <c r="F60" s="18" t="s">
        <v>204</v>
      </c>
      <c r="G60" s="20" t="s">
        <v>151</v>
      </c>
      <c r="H60" s="20" t="s">
        <v>207</v>
      </c>
      <c r="I60" s="20">
        <v>0</v>
      </c>
      <c r="J60" s="20" t="s">
        <v>218</v>
      </c>
    </row>
    <row r="61" spans="1:10" s="8" customFormat="1" ht="38.25" customHeight="1">
      <c r="A61" s="10" t="s">
        <v>56</v>
      </c>
      <c r="B61" s="11">
        <v>889</v>
      </c>
      <c r="C61" s="11">
        <v>250</v>
      </c>
      <c r="D61" s="11" t="s">
        <v>89</v>
      </c>
      <c r="E61" s="11" t="s">
        <v>89</v>
      </c>
      <c r="F61" s="18" t="s">
        <v>236</v>
      </c>
      <c r="G61" s="10" t="s">
        <v>89</v>
      </c>
      <c r="H61" s="10" t="s">
        <v>89</v>
      </c>
      <c r="I61" s="10" t="s">
        <v>89</v>
      </c>
      <c r="J61" s="10" t="s">
        <v>89</v>
      </c>
    </row>
    <row r="62" spans="1:10" s="8" customFormat="1" ht="28.5" customHeight="1">
      <c r="A62" s="11" t="s">
        <v>57</v>
      </c>
      <c r="B62" s="18">
        <v>3528</v>
      </c>
      <c r="C62" s="18" t="s">
        <v>375</v>
      </c>
      <c r="D62" s="18" t="s">
        <v>376</v>
      </c>
      <c r="E62" s="18" t="s">
        <v>378</v>
      </c>
      <c r="F62" s="18" t="s">
        <v>205</v>
      </c>
      <c r="G62" s="18" t="s">
        <v>206</v>
      </c>
      <c r="H62" s="18" t="s">
        <v>377</v>
      </c>
      <c r="I62" s="20">
        <v>0</v>
      </c>
      <c r="J62" s="20" t="s">
        <v>157</v>
      </c>
    </row>
    <row r="63" spans="1:10" s="8" customFormat="1" ht="24.75" customHeight="1">
      <c r="A63" s="10" t="s">
        <v>58</v>
      </c>
      <c r="B63" s="18">
        <v>225</v>
      </c>
      <c r="C63" s="18">
        <v>150</v>
      </c>
      <c r="D63" s="18">
        <v>60</v>
      </c>
      <c r="E63" s="18" t="s">
        <v>389</v>
      </c>
      <c r="F63" s="10" t="s">
        <v>123</v>
      </c>
      <c r="G63" s="20" t="s">
        <v>208</v>
      </c>
      <c r="H63" s="20" t="s">
        <v>149</v>
      </c>
      <c r="I63" s="20" t="s">
        <v>89</v>
      </c>
      <c r="J63" s="20" t="s">
        <v>150</v>
      </c>
    </row>
    <row r="64" spans="1:10" s="8" customFormat="1" ht="26.25" customHeight="1">
      <c r="A64" s="11" t="s">
        <v>59</v>
      </c>
      <c r="B64" s="18">
        <v>1422</v>
      </c>
      <c r="C64" s="18" t="s">
        <v>387</v>
      </c>
      <c r="D64" s="18" t="s">
        <v>473</v>
      </c>
      <c r="E64" s="18" t="s">
        <v>472</v>
      </c>
      <c r="F64" s="18" t="s">
        <v>209</v>
      </c>
      <c r="G64" s="20" t="s">
        <v>160</v>
      </c>
      <c r="H64" s="20" t="s">
        <v>233</v>
      </c>
      <c r="I64" s="20" t="s">
        <v>405</v>
      </c>
      <c r="J64" s="20" t="s">
        <v>161</v>
      </c>
    </row>
    <row r="65" spans="1:10" s="8" customFormat="1" ht="38.25">
      <c r="A65" s="10" t="s">
        <v>71</v>
      </c>
      <c r="B65" s="18">
        <v>1437</v>
      </c>
      <c r="C65" s="18" t="s">
        <v>402</v>
      </c>
      <c r="D65" s="18" t="s">
        <v>403</v>
      </c>
      <c r="E65" s="18">
        <v>730</v>
      </c>
      <c r="F65" s="18" t="s">
        <v>286</v>
      </c>
      <c r="G65" s="20" t="s">
        <v>163</v>
      </c>
      <c r="H65" s="18" t="s">
        <v>210</v>
      </c>
      <c r="I65" s="10">
        <v>0</v>
      </c>
      <c r="J65" s="20" t="s">
        <v>157</v>
      </c>
    </row>
    <row r="66" spans="1:10" s="8" customFormat="1" ht="24.75" customHeight="1">
      <c r="A66" s="11" t="s">
        <v>60</v>
      </c>
      <c r="B66" s="18">
        <v>1294</v>
      </c>
      <c r="C66" s="18">
        <v>250</v>
      </c>
      <c r="D66" s="18" t="s">
        <v>365</v>
      </c>
      <c r="E66" s="18">
        <v>50</v>
      </c>
      <c r="F66" s="10" t="s">
        <v>219</v>
      </c>
      <c r="G66" s="18" t="s">
        <v>195</v>
      </c>
      <c r="H66" s="21">
        <v>2000000</v>
      </c>
      <c r="I66" s="20">
        <f>-E988</f>
        <v>0</v>
      </c>
      <c r="J66" s="20" t="s">
        <v>220</v>
      </c>
    </row>
    <row r="67" spans="1:10" s="8" customFormat="1" ht="25.5">
      <c r="A67" s="10" t="s">
        <v>61</v>
      </c>
      <c r="B67" s="18">
        <v>694</v>
      </c>
      <c r="C67" s="18" t="s">
        <v>434</v>
      </c>
      <c r="D67" s="18">
        <v>49</v>
      </c>
      <c r="E67" s="18" t="s">
        <v>435</v>
      </c>
      <c r="F67" s="10" t="s">
        <v>211</v>
      </c>
      <c r="G67" s="18" t="s">
        <v>274</v>
      </c>
      <c r="H67" s="20" t="s">
        <v>89</v>
      </c>
      <c r="I67" s="20" t="s">
        <v>89</v>
      </c>
      <c r="J67" s="20" t="s">
        <v>84</v>
      </c>
    </row>
    <row r="68" spans="1:10" s="8" customFormat="1" ht="48" customHeight="1">
      <c r="A68" s="11" t="s">
        <v>62</v>
      </c>
      <c r="B68" s="18">
        <v>1207</v>
      </c>
      <c r="C68" s="18">
        <v>453</v>
      </c>
      <c r="D68" s="18" t="s">
        <v>460</v>
      </c>
      <c r="E68" s="18">
        <v>401</v>
      </c>
      <c r="F68" s="18" t="s">
        <v>212</v>
      </c>
      <c r="G68" s="18" t="s">
        <v>275</v>
      </c>
      <c r="H68" s="21">
        <v>2000000</v>
      </c>
      <c r="I68" s="20" t="s">
        <v>89</v>
      </c>
      <c r="J68" s="28" t="s">
        <v>464</v>
      </c>
    </row>
    <row r="69" spans="1:10" s="8" customFormat="1" ht="25.5">
      <c r="A69" s="11" t="s">
        <v>63</v>
      </c>
      <c r="B69" s="18">
        <v>479</v>
      </c>
      <c r="C69" s="18" t="s">
        <v>89</v>
      </c>
      <c r="D69" s="18" t="s">
        <v>89</v>
      </c>
      <c r="E69" s="18" t="s">
        <v>450</v>
      </c>
      <c r="F69" s="10" t="s">
        <v>109</v>
      </c>
      <c r="G69" s="20" t="s">
        <v>163</v>
      </c>
      <c r="H69" s="20" t="s">
        <v>213</v>
      </c>
      <c r="I69" s="20">
        <v>0</v>
      </c>
      <c r="J69" s="20" t="s">
        <v>215</v>
      </c>
    </row>
    <row r="70" spans="1:10" s="8" customFormat="1" ht="37.5" customHeight="1">
      <c r="A70" s="11" t="s">
        <v>64</v>
      </c>
      <c r="B70" s="18">
        <v>364</v>
      </c>
      <c r="C70" s="18" t="s">
        <v>319</v>
      </c>
      <c r="D70" s="18" t="s">
        <v>363</v>
      </c>
      <c r="E70" s="18" t="s">
        <v>364</v>
      </c>
      <c r="F70" s="10" t="s">
        <v>214</v>
      </c>
      <c r="G70" s="20" t="s">
        <v>163</v>
      </c>
      <c r="H70" s="24" t="s">
        <v>222</v>
      </c>
      <c r="I70" s="20" t="s">
        <v>89</v>
      </c>
      <c r="J70" s="20" t="s">
        <v>89</v>
      </c>
    </row>
    <row r="71" spans="1:10" s="12" customFormat="1" ht="15.75">
      <c r="A71" s="13" t="s">
        <v>276</v>
      </c>
      <c r="B71" s="13">
        <f>SUM(B8:B70)</f>
        <v>60308</v>
      </c>
      <c r="C71" s="13"/>
      <c r="D71" s="13"/>
      <c r="E71" s="15"/>
      <c r="F71" s="14"/>
      <c r="G71" s="13"/>
      <c r="H71" s="13"/>
      <c r="I71" s="13"/>
      <c r="J71" s="13"/>
    </row>
    <row r="73" spans="1:11" ht="15.75">
      <c r="A73" s="103" t="s">
        <v>475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ht="15.75">
      <c r="A74" s="105" t="s">
        <v>470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</row>
    <row r="76" ht="29.25" customHeight="1"/>
  </sheetData>
  <sheetProtection/>
  <mergeCells count="13">
    <mergeCell ref="A1:B1"/>
    <mergeCell ref="G6:G7"/>
    <mergeCell ref="H6:J6"/>
    <mergeCell ref="A73:K73"/>
    <mergeCell ref="A74:K74"/>
    <mergeCell ref="A3:K3"/>
    <mergeCell ref="A4:K4"/>
    <mergeCell ref="A6:A7"/>
    <mergeCell ref="B6:B7"/>
    <mergeCell ref="C6:C7"/>
    <mergeCell ref="D6:D7"/>
    <mergeCell ref="F6:F7"/>
    <mergeCell ref="E6:E7"/>
  </mergeCells>
  <printOptions/>
  <pageMargins left="0.75" right="0.4" top="0.4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may</cp:lastModifiedBy>
  <cp:lastPrinted>2018-03-14T10:15:10Z</cp:lastPrinted>
  <dcterms:created xsi:type="dcterms:W3CDTF">2015-08-06T00:37:20Z</dcterms:created>
  <dcterms:modified xsi:type="dcterms:W3CDTF">2018-08-08T04:19:00Z</dcterms:modified>
  <cp:category/>
  <cp:version/>
  <cp:contentType/>
  <cp:contentStatus/>
</cp:coreProperties>
</file>